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0" windowWidth="10395" windowHeight="8580" firstSheet="8" activeTab="12"/>
  </bookViews>
  <sheets>
    <sheet name="Movimiento" sheetId="1" r:id="rId1"/>
    <sheet name="Delitos" sheetId="2" r:id="rId2"/>
    <sheet name="Juicios de Faltas Delitos Leves" sheetId="3" r:id="rId3"/>
    <sheet name="Asuntos civiles" sheetId="4" r:id="rId4"/>
    <sheet name="Auxilio Judicial" sheetId="5" r:id="rId5"/>
    <sheet name="Señalamientos" sheetId="6" r:id="rId6"/>
    <sheet name="Procedimientos elevados" sheetId="7" r:id="rId7"/>
    <sheet name="sumarios elevados" sheetId="8" r:id="rId8"/>
    <sheet name="Proc Jurado elevados" sheetId="9" r:id="rId9"/>
    <sheet name="OrdenesSegunInstancia" sheetId="10" r:id="rId10"/>
    <sheet name="OrdenesSegunInstancia %" sheetId="11" r:id="rId11"/>
    <sheet name="Medidas" sheetId="12" r:id="rId12"/>
    <sheet name="Ordenes" sheetId="13" r:id="rId13"/>
    <sheet name="Procesos por delito" sheetId="14" r:id="rId14"/>
    <sheet name="PersonasEnjuiciadas" sheetId="15" r:id="rId15"/>
    <sheet name="% Condenados" sheetId="16" r:id="rId16"/>
    <sheet name="Relación" sheetId="17" r:id="rId17"/>
    <sheet name="Denuncias-Renuncias" sheetId="18" r:id="rId18"/>
    <sheet name="Distribucion % Denuncias" sheetId="19" r:id="rId19"/>
    <sheet name="sobreseimientos" sheetId="20" r:id="rId20"/>
    <sheet name="Terminación" sheetId="21" r:id="rId21"/>
  </sheets>
  <externalReferences>
    <externalReference r:id="rId24"/>
    <externalReference r:id="rId25"/>
  </externalReferences>
  <definedNames>
    <definedName name="_xlnm.Print_Area" localSheetId="3">'Asuntos civiles'!$A$1:$DQ$56</definedName>
    <definedName name="_xlnm.Print_Area" localSheetId="4">'Auxilio Judicial'!$A$1:$AN$55</definedName>
    <definedName name="_xlnm.Print_Area" localSheetId="1">'Delitos'!$A$1:$O$56</definedName>
    <definedName name="_xlnm.Print_Area" localSheetId="17">'Denuncias-Renuncias'!$A$1:$T$55</definedName>
    <definedName name="_xlnm.Print_Area" localSheetId="11">'Medidas'!$A$1:$AI$55</definedName>
    <definedName name="_xlnm.Print_Area" localSheetId="12">'Ordenes'!$A$1:$H$55</definedName>
    <definedName name="_xlnm.Print_Area" localSheetId="9">'OrdenesSegunInstancia'!$A$1:$AE$55</definedName>
    <definedName name="_xlnm.Print_Area" localSheetId="14">'PersonasEnjuiciadas'!$A$1:$P$56</definedName>
    <definedName name="_xlnm.Print_Area" localSheetId="8">'Proc Jurado elevados'!$A$1:$D$57</definedName>
    <definedName name="_xlnm.Print_Area" localSheetId="6">'Procedimientos elevados'!$A$1:$P$56</definedName>
    <definedName name="_xlnm.Print_Area" localSheetId="13">'Procesos por delito'!$A$1:$B$55</definedName>
    <definedName name="_xlnm.Print_Area" localSheetId="16">'Relación'!$A$1:$J$54</definedName>
    <definedName name="_xlnm.Print_Area" localSheetId="5">'Señalamientos'!$A$1:$S$55</definedName>
    <definedName name="_xlnm.Print_Area" localSheetId="19">'sobreseimientos'!$A$1:$H$56</definedName>
    <definedName name="_xlnm.Print_Area" localSheetId="7">'sumarios elevados'!$A$1:$J$54</definedName>
    <definedName name="PROVINCIA" localSheetId="20">'[1]SIN CEUTA NI MELILLA'!$A:$XFD</definedName>
    <definedName name="PROVINCIA">'[1]SIN CEUTA NI MELILLA'!$A:$XFD</definedName>
    <definedName name="provincias2010" localSheetId="20">'[2]Provin2010'!$A:$XFD</definedName>
    <definedName name="provincias2010">'[2]Provin2010'!$A:$XFD</definedName>
    <definedName name="_xlnm.Print_Titles" localSheetId="3">'Asuntos civiles'!$A:$A,'Asuntos civiles'!$1:$6</definedName>
    <definedName name="_xlnm.Print_Titles" localSheetId="4">'Auxilio Judicial'!$A:$A,'Auxilio Judicial'!$1:$5</definedName>
    <definedName name="_xlnm.Print_Titles" localSheetId="1">'Delitos'!$A:$A,'Delitos'!$1:$6</definedName>
    <definedName name="_xlnm.Print_Titles" localSheetId="17">'Denuncias-Renuncias'!$A:$A</definedName>
    <definedName name="_xlnm.Print_Titles" localSheetId="2">'Juicios de Faltas Delitos Leves'!$A:$A,'Juicios de Faltas Delitos Leves'!$1:$5</definedName>
    <definedName name="_xlnm.Print_Titles" localSheetId="11">'Medidas'!$A:$A</definedName>
    <definedName name="_xlnm.Print_Titles" localSheetId="0">'Movimiento'!$A:$A,'Movimiento'!$1:$6</definedName>
    <definedName name="_xlnm.Print_Titles" localSheetId="9">'OrdenesSegunInstancia'!$A:$A,'OrdenesSegunInstancia'!$1:$1</definedName>
    <definedName name="_xlnm.Print_Titles" localSheetId="10">'OrdenesSegunInstancia %'!$A:$A</definedName>
    <definedName name="_xlnm.Print_Titles" localSheetId="14">'PersonasEnjuiciadas'!$A:$A</definedName>
    <definedName name="_xlnm.Print_Titles" localSheetId="6">'Procedimientos elevados'!$A:$A</definedName>
    <definedName name="_xlnm.Print_Titles" localSheetId="13">'Procesos por delito'!$1:$5</definedName>
    <definedName name="_xlnm.Print_Titles" localSheetId="16">'Relación'!$A:$A</definedName>
    <definedName name="_xlnm.Print_Titles" localSheetId="19">'sobreseimientos'!$A:$A</definedName>
  </definedNames>
  <calcPr fullCalcOnLoad="1"/>
</workbook>
</file>

<file path=xl/sharedStrings.xml><?xml version="1.0" encoding="utf-8"?>
<sst xmlns="http://schemas.openxmlformats.org/spreadsheetml/2006/main" count="1704" uniqueCount="285">
  <si>
    <t>A instancia de otras personas</t>
  </si>
  <si>
    <t>A instancia del Minist. Fiscal</t>
  </si>
  <si>
    <t>De oficio</t>
  </si>
  <si>
    <t>Incoadas</t>
  </si>
  <si>
    <t>Pendientes final trimestre</t>
  </si>
  <si>
    <t>TOTAL</t>
  </si>
  <si>
    <t>Privativa de libertad</t>
  </si>
  <si>
    <t>Salida del domicilio</t>
  </si>
  <si>
    <t>Alejamiento</t>
  </si>
  <si>
    <t>Penal. Otras</t>
  </si>
  <si>
    <t>Total naturaleza penal</t>
  </si>
  <si>
    <t>Permuta uso vivienda familiar</t>
  </si>
  <si>
    <t>Civil. Otras</t>
  </si>
  <si>
    <t>Total naturaleza civil</t>
  </si>
  <si>
    <t>Con OP</t>
  </si>
  <si>
    <t>SinOP</t>
  </si>
  <si>
    <t>Suspensión tenencia, uso armas</t>
  </si>
  <si>
    <t>ASUNTOS PENALES. Por tipos de procesos</t>
  </si>
  <si>
    <t>A instancia de la Administración</t>
  </si>
  <si>
    <t>ELEVADOS AL JUZGADO DE LO PENAL</t>
  </si>
  <si>
    <t>ELEVADOS A LA AUDIENCIA PROVINCIAL</t>
  </si>
  <si>
    <t>SEÑALAMIENTOS RESTANTES JUICIOS DE FALTAS</t>
  </si>
  <si>
    <t>PROCESOS POR DELITO</t>
  </si>
  <si>
    <t>Homicidio</t>
  </si>
  <si>
    <t>Aborto</t>
  </si>
  <si>
    <t>Lesiones al feto</t>
  </si>
  <si>
    <t>Contra la libertad</t>
  </si>
  <si>
    <t>Contra la integridad moral</t>
  </si>
  <si>
    <t>Otros</t>
  </si>
  <si>
    <t>Injurias</t>
  </si>
  <si>
    <t>Vejación injusta</t>
  </si>
  <si>
    <t>Otras</t>
  </si>
  <si>
    <t>Sobre filiación, maternidad y paternidad</t>
  </si>
  <si>
    <t>ASUNTOS CIVILES. Procesos contenciosos</t>
  </si>
  <si>
    <t>Realación paterno filial</t>
  </si>
  <si>
    <t>Nulidades matrimoniales</t>
  </si>
  <si>
    <t>Divorcios consensuados</t>
  </si>
  <si>
    <t>Divorcios no consensuados</t>
  </si>
  <si>
    <t>Separaciones mutuo acuerdo</t>
  </si>
  <si>
    <t>Separaciones contenciosas</t>
  </si>
  <si>
    <t>Eficacia civil separación, disolucón o divorcio</t>
  </si>
  <si>
    <t>Medidas previas</t>
  </si>
  <si>
    <t>Medidas coetaneas</t>
  </si>
  <si>
    <t>Medidasposteriores</t>
  </si>
  <si>
    <t>Modificación de medidas consensuadas</t>
  </si>
  <si>
    <t>Modificación de medidas no consensuadas</t>
  </si>
  <si>
    <t>Juicios Verbales</t>
  </si>
  <si>
    <t>Sobre la capacidad de las personas</t>
  </si>
  <si>
    <t>Liquidación regimen economico matrimonial</t>
  </si>
  <si>
    <t>Incidentes</t>
  </si>
  <si>
    <t>Otros contenciosos</t>
  </si>
  <si>
    <t>Asentimiento en adopción</t>
  </si>
  <si>
    <t xml:space="preserve">Oposicion a la resolución administrativa en la protección de menores </t>
  </si>
  <si>
    <t>Guardia, custodia o alim entos de hijos menores no matrimoniales consensuados</t>
  </si>
  <si>
    <t>Guardia, custodia o alim entos de hijos menores no matrimoniales no consensuados</t>
  </si>
  <si>
    <t>Número</t>
  </si>
  <si>
    <t>Porcentaje</t>
  </si>
  <si>
    <t>Condenado Español</t>
  </si>
  <si>
    <t>Condenado Extranjero</t>
  </si>
  <si>
    <t>Absuelto Español</t>
  </si>
  <si>
    <t>Absuelto Extranjero</t>
  </si>
  <si>
    <t>Víctima: Mujer Extranjera mayor de  edad</t>
  </si>
  <si>
    <t>Víctima: Mujer Extranjera menor de  edad</t>
  </si>
  <si>
    <t>Víctima: Mujer Española menor de  edad</t>
  </si>
  <si>
    <t>Víctima: Mujer Española mayor de  edad</t>
  </si>
  <si>
    <t>Ingresados Directamente</t>
  </si>
  <si>
    <t>Ingresados Por Transformación</t>
  </si>
  <si>
    <t>VARONES</t>
  </si>
  <si>
    <t>MUJERES</t>
  </si>
  <si>
    <t>Numero</t>
  </si>
  <si>
    <t>Cónyuge</t>
  </si>
  <si>
    <t>Excónyuge</t>
  </si>
  <si>
    <t>Relac. Afectiva</t>
  </si>
  <si>
    <t>Exrelación afectiva</t>
  </si>
  <si>
    <t>PERSONAS ENJUICIADAS</t>
  </si>
  <si>
    <t>Diligencias Urgentes</t>
  </si>
  <si>
    <t>Sumarios</t>
  </si>
  <si>
    <t>Diligencias previas</t>
  </si>
  <si>
    <t>Procedimientos abreviados</t>
  </si>
  <si>
    <t>Juicios de faltas</t>
  </si>
  <si>
    <t>Ley Orgánica 5/95 Jurado</t>
  </si>
  <si>
    <t>VIOLENCIA SOBRE LA MUJER</t>
  </si>
  <si>
    <t>Reabiertos</t>
  </si>
  <si>
    <t>Resueltos</t>
  </si>
  <si>
    <t>Pendientes al finalizar</t>
  </si>
  <si>
    <t>Total Ordenes de proteccion</t>
  </si>
  <si>
    <t>Nº Total</t>
  </si>
  <si>
    <t>Denunciado-Hombre-Español</t>
  </si>
  <si>
    <t>Denunciado-Hombre-Extranjero</t>
  </si>
  <si>
    <t>Total</t>
  </si>
  <si>
    <t>A instancia de la víctima/s</t>
  </si>
  <si>
    <t>Ingresados procedentes otros organos</t>
  </si>
  <si>
    <t>ALMERIA</t>
  </si>
  <si>
    <t>CADIZ</t>
  </si>
  <si>
    <t>CORDOBA</t>
  </si>
  <si>
    <t>GRANADA</t>
  </si>
  <si>
    <t>HUELVA</t>
  </si>
  <si>
    <t>JAEN</t>
  </si>
  <si>
    <t>MALAGA</t>
  </si>
  <si>
    <t>SEVILLA</t>
  </si>
  <si>
    <t>HUESCA</t>
  </si>
  <si>
    <t>TERUEL</t>
  </si>
  <si>
    <t>ZARAGOZA</t>
  </si>
  <si>
    <t>ASTURIAS</t>
  </si>
  <si>
    <t>ILLES BALEARES</t>
  </si>
  <si>
    <t>LAS PALMAS</t>
  </si>
  <si>
    <t>SANTA CRUZ DE TENERIFE</t>
  </si>
  <si>
    <t>CANTABRIA</t>
  </si>
  <si>
    <t>AVILA</t>
  </si>
  <si>
    <t>BURGOS</t>
  </si>
  <si>
    <t>LEON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</si>
  <si>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</si>
  <si>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</si>
  <si>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</si>
  <si>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</si>
  <si>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</si>
  <si>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</si>
  <si>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</si>
  <si>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</si>
  <si>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</si>
  <si>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</si>
  <si>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</si>
  <si>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BARCELONA</t>
  </si>
  <si>
    <t>GIRONA</t>
  </si>
  <si>
    <t>LLEIDA</t>
  </si>
  <si>
    <t>TARRAGONA</t>
  </si>
  <si>
    <t>ALICANTE</t>
  </si>
  <si>
    <t>CASTELLON</t>
  </si>
  <si>
    <t>VALENCIA</t>
  </si>
  <si>
    <t>BADAJOZ</t>
  </si>
  <si>
    <t>CACERES</t>
  </si>
  <si>
    <t>A CORUÑA</t>
  </si>
  <si>
    <t>LUGO</t>
  </si>
  <si>
    <t>OURENSE</t>
  </si>
  <si>
    <t>PONTEVEDRA</t>
  </si>
  <si>
    <t>MADRID</t>
  </si>
  <si>
    <t>MURCIA</t>
  </si>
  <si>
    <t>NAVARRA</t>
  </si>
  <si>
    <t>LA RIOJA</t>
  </si>
  <si>
    <t>TOTAL SEÑALAMIENTOS CIVILES</t>
  </si>
  <si>
    <t>Ejecutorias de juicios de faltas</t>
  </si>
  <si>
    <t>Resumen general por tipos de delitos ingresados</t>
  </si>
  <si>
    <t>Denuncias recibidas</t>
  </si>
  <si>
    <t>Presentada directamente por familiares</t>
  </si>
  <si>
    <t xml:space="preserve">Atestados policiales </t>
  </si>
  <si>
    <t>Servicios asistencia-Terceros  en general</t>
  </si>
  <si>
    <t>con denuncia victima</t>
  </si>
  <si>
    <t>con denuncia familiar</t>
  </si>
  <si>
    <t>por intervención directa policial</t>
  </si>
  <si>
    <t>% condenas entre los extranjeros enjuiciados</t>
  </si>
  <si>
    <t>Distribución porcentual de las denuncias presentadas por quien la presento</t>
  </si>
  <si>
    <t>VIOLENCIA SOBRE LA MUJER        MOVIMIENTO DE ASUNTOS</t>
  </si>
  <si>
    <t>VIOLENCIA SOBRE LA MUJER      DELITOS INGRESADOS</t>
  </si>
  <si>
    <t>VIOLENCIA SOBRE LA MUJER     ASUNTOS CIVILES</t>
  </si>
  <si>
    <t>Prohibición de comunicacion</t>
  </si>
  <si>
    <t>Prohibición volver lugar delito</t>
  </si>
  <si>
    <t>Atribución de la vivienda</t>
  </si>
  <si>
    <t>Suspensión regimen visitas</t>
  </si>
  <si>
    <t>Suspensión patria potestad</t>
  </si>
  <si>
    <t>Suspensión guarda y custodia</t>
  </si>
  <si>
    <t>Prestación alimentos</t>
  </si>
  <si>
    <t>Sobre protección menor</t>
  </si>
  <si>
    <t>% condenas entre los españoles enjuiciados</t>
  </si>
  <si>
    <t>Renuncias por españolas</t>
  </si>
  <si>
    <t>Lesiones y malos tratos del art. 153 CP</t>
  </si>
  <si>
    <t>Lesiones y malos tratos del art. 173 CP</t>
  </si>
  <si>
    <t>Lesiones y malos tratos del art. 148 y ss CP</t>
  </si>
  <si>
    <t>Contra la libertad e indemnidad sexuales</t>
  </si>
  <si>
    <t>Contra los derechos y deberes familiares</t>
  </si>
  <si>
    <t>Quebrantamientos de penas</t>
  </si>
  <si>
    <t>Quebrantamientos de medidas</t>
  </si>
  <si>
    <t>Incidentesdel art. 241.1 LOPJ</t>
  </si>
  <si>
    <t>Ingresados por Transformación</t>
  </si>
  <si>
    <t>Ingresadas</t>
  </si>
  <si>
    <t>Inocadas</t>
  </si>
  <si>
    <t>Reabiertas</t>
  </si>
  <si>
    <t>Resueltas. Archivo Provisional</t>
  </si>
  <si>
    <t>Resueltas. Archivo Definitivo</t>
  </si>
  <si>
    <t>Despachos penales nacionales</t>
  </si>
  <si>
    <t>Actos de comunicación penales de la U.E.</t>
  </si>
  <si>
    <t>Diligencias penales urgnetes. U.E.</t>
  </si>
  <si>
    <t>Resto de despachos penales U.E.</t>
  </si>
  <si>
    <t>Despachos penales de otros paises</t>
  </si>
  <si>
    <t>Total de despachos civiles</t>
  </si>
  <si>
    <t>Despachos nacionales</t>
  </si>
  <si>
    <t>Notificaciones y traslado de docuemntos en materia civil Regl. CE1348/00</t>
  </si>
  <si>
    <t>Actos de comunicación civiles U.E.</t>
  </si>
  <si>
    <t>Diligencias civiles urgentes U.E.</t>
  </si>
  <si>
    <t>Resto despachos civiles U.E.</t>
  </si>
  <si>
    <t>Despachos civiles de otros paises</t>
  </si>
  <si>
    <t>Ingresados directamente</t>
  </si>
  <si>
    <t>Con procesamiento</t>
  </si>
  <si>
    <t>Sin procesamiento</t>
  </si>
  <si>
    <t>Total sumarios elevados</t>
  </si>
  <si>
    <t>Causas con preso</t>
  </si>
  <si>
    <t>Causas sin preso</t>
  </si>
  <si>
    <t>Sobreseimiento provisional</t>
  </si>
  <si>
    <t>El hecho no es constitutivo de delito</t>
  </si>
  <si>
    <t>Por exención responsabilidad criminal</t>
  </si>
  <si>
    <t>total sobreseimiento libre</t>
  </si>
  <si>
    <t>Por no resultar justificada la perpetración del delito</t>
  </si>
  <si>
    <t>Por no haber autor conocido y determinado</t>
  </si>
  <si>
    <t>Total sobreseimiento provisional</t>
  </si>
  <si>
    <t>Procedimientos</t>
  </si>
  <si>
    <t>VIOLENCIA SOBRE LA MUJER     AUXILIO JUDICIAL</t>
  </si>
  <si>
    <t>% condenas entre los  enjuiciados</t>
  </si>
  <si>
    <t>VIOLENCIA SOBRE LA MUJER     RELACIÓN VÍCTIMA/DENUNCIADO</t>
  </si>
  <si>
    <t>Por no haber indicios racionales de haberse cometido delito</t>
  </si>
  <si>
    <t>Sobreseimiento libre</t>
  </si>
  <si>
    <t>VIOLENCIA SOBRE LA MUJER     SOBRESEIMIENTOS</t>
  </si>
  <si>
    <t>Total de despachos penales</t>
  </si>
  <si>
    <t>DISTRIBUCIÓN PORCENTUAL POR LA FORMA DE TERMINACIÓN (SENTENCIAS + AUTOS)</t>
  </si>
  <si>
    <t>Valores Porcentuales</t>
  </si>
  <si>
    <t>Por Sentencia</t>
  </si>
  <si>
    <t>Por Sobreseimiento</t>
  </si>
  <si>
    <t>Elevación al órgano competente</t>
  </si>
  <si>
    <t>Absolutoria</t>
  </si>
  <si>
    <t>Condenatoria</t>
  </si>
  <si>
    <t>Libre</t>
  </si>
  <si>
    <t>Provisional</t>
  </si>
  <si>
    <t>ARABA/ALAVA</t>
  </si>
  <si>
    <t>GIPUZKOA</t>
  </si>
  <si>
    <t>BIZKAIA</t>
  </si>
  <si>
    <t>ALMERÍA</t>
  </si>
  <si>
    <t>CÁDIZ</t>
  </si>
  <si>
    <t>CÓRDOBA</t>
  </si>
  <si>
    <t>JAÉN</t>
  </si>
  <si>
    <t>MÁLAGA</t>
  </si>
  <si>
    <t>ÁVILA</t>
  </si>
  <si>
    <t>LEÓN</t>
  </si>
  <si>
    <t>CASTELLÓN</t>
  </si>
  <si>
    <t>CÁCERES</t>
  </si>
  <si>
    <t>ARABA</t>
  </si>
  <si>
    <t>CONDENADOS</t>
  </si>
  <si>
    <t>SEÑALAMIENTOS JUICIOS DE FALTAS DE ENJUICIAMIENTO INMEDIATO</t>
  </si>
  <si>
    <t>Señalados para el Trimestre</t>
  </si>
  <si>
    <t>Suspendidos para el Trimestre</t>
  </si>
  <si>
    <t>Celebrados para el Trimestre</t>
  </si>
  <si>
    <t>VIOLENCIA SOBRE LA MUJER     PROCEDIMIENTOS ELEVADOS AL ÓRGANO COMPETENTE PARA SU ENJUICIAMIENTO</t>
  </si>
  <si>
    <t>Restantes Proc.Abreviados</t>
  </si>
  <si>
    <t>VIOLENCIA SOBRE LA MUJER    SUMARIOS CONCLUSOS ELEVADOS PARA SU ENJUICIAMIENTO</t>
  </si>
  <si>
    <t>PROCEDIMIENTOS ELEVADOS VISTA JURADO PARA SU ENJUICIAMIENTO</t>
  </si>
  <si>
    <t>ORDENES DE PROTECCIÓN Y/O MEDIDAS,(DELOS ARTÍCULOS 544 bis Y TER)
SOLICITADAS A INSTANCIA</t>
  </si>
  <si>
    <t>A instancia del Ministerio Fiscal</t>
  </si>
  <si>
    <t>De Oficio</t>
  </si>
  <si>
    <t>Resueltas</t>
  </si>
  <si>
    <t>Inadmitidas</t>
  </si>
  <si>
    <t>Adoptadas</t>
  </si>
  <si>
    <t>Denegadas</t>
  </si>
  <si>
    <t>(incluidas todas 544 bis y ter)</t>
  </si>
  <si>
    <t>VIOLENCIA SOBRE LA MUJER     
MEDIDAS JUDICIALES DE PROTECCIÓN PENALES</t>
  </si>
  <si>
    <t>VIOLENCIA SOBRE LA MUJER     
MEDIDAS JUDICIALES DE PROTECCIÓN CIVILES</t>
  </si>
  <si>
    <t>VIOLENCIA SOBRE LA MUJER     
ÓRDENES DE PROTECCIÓN Y MEDIDAS,(de los artículos 544 bis y TER), SOLICITADAS:  SEXO Y NACIONALIDAD</t>
  </si>
  <si>
    <t>Ratio Casos en los que la victima  se acoge a la dispensa a la obligación de declarar como testigo /denuncias</t>
  </si>
  <si>
    <t>Renuncias por extranjeras</t>
  </si>
  <si>
    <t>poblacion total</t>
  </si>
  <si>
    <t>poblacion mujeres</t>
  </si>
  <si>
    <t>Denuncias por cada 10.000 habitantes</t>
  </si>
  <si>
    <t>Denuncias por cada 10.000 mujeres</t>
  </si>
  <si>
    <t xml:space="preserve">Ratio ordenes / denuncias </t>
  </si>
  <si>
    <t>Por españolas</t>
  </si>
  <si>
    <t>Por extranjeras</t>
  </si>
  <si>
    <t>Presentada directamente por victima en el juzgado</t>
  </si>
  <si>
    <t>Parte de lesiones recibido directamente en el juzgado</t>
  </si>
  <si>
    <t xml:space="preserve">VIOLENCIA SOBRE LA MUJER  
 DENUNCIAS Y RENUNCIAS (Casos en los que la victima  se acoge a la dispensa a la obligación de declarar como testigo) </t>
  </si>
  <si>
    <t xml:space="preserve">VIOLENCIA SOBRE LA MUJER   
DENUNCIAS Y RENUNCIAS (Casos en los que la victima  se acoge a la dispensa a la obligación de declarar como testigo) </t>
  </si>
  <si>
    <t>Parte de lesiones recibido directamente 
en el juzgado</t>
  </si>
  <si>
    <t>A 1 ENERO 2015 (DATOS PROVISIONALES)</t>
  </si>
  <si>
    <t xml:space="preserve"> Casos en los que la victima  se acoge a la dispensa a la obligación de declarar como testigo</t>
  </si>
  <si>
    <t>Juicio sobre Delitos Leves de enjuiciamiento rápido e inmediato</t>
  </si>
  <si>
    <t>Juicios de faltas de enjuiciamiento rápido e inmediato</t>
  </si>
  <si>
    <t>Ejecutorias sobre Delitos Leves</t>
  </si>
  <si>
    <t>VIOLENCIA SOBRE LA MUJER     DELITOS LEVES/FALTAS</t>
  </si>
  <si>
    <t>SEÑALAMIENTOS DE ENJUICIAMIENTO INMEDIATO DE DELITOS LEVES</t>
  </si>
  <si>
    <t>RESTANTES SEÑALAMIENTOS PARA ENJUICIAMIENTO DE DELITOS LEVES</t>
  </si>
  <si>
    <t xml:space="preserve">VIOLENCIA SOBRE LA MUJER     SEÑALAMIENTOS </t>
  </si>
  <si>
    <t>Juicios sobre Delitos Leves</t>
  </si>
  <si>
    <t>Resumen por tipos de Faltas o Delitos Leves ingresados</t>
  </si>
  <si>
    <t>Ingresados
Directamente</t>
  </si>
  <si>
    <t>TOTAL SEÑALAMIENTOS PENALES
SOBRE FALTAS O DELITOS LEVES</t>
  </si>
  <si>
    <t>Tercer Trimestre 
2015</t>
  </si>
  <si>
    <t>Tercer Trimestre 2015</t>
  </si>
  <si>
    <t>Mujeres víctimas de violencia de género</t>
  </si>
  <si>
    <t>Mujeres víctimas de violencia de género por cada 10.000 mujeres</t>
  </si>
  <si>
    <t xml:space="preserve">Ratio ordenes / Mujeres víctimas de violencia de género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</si>
</sst>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"/>
    <numFmt numFmtId="166" formatCode="[$-C0A]dddd\,\ dd&quot; de &quot;mmmm&quot; de &quot;yyyy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MS Sans Serif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9"/>
      <color indexed="1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9"/>
      <color indexed="18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1"/>
      <color indexed="18"/>
      <name val="Verdana"/>
      <family val="2"/>
    </font>
    <font>
      <sz val="11"/>
      <color indexed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9"/>
      <color indexed="10"/>
      <name val="Verdana"/>
      <family val="2"/>
    </font>
    <font>
      <b/>
      <sz val="12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80"/>
      <name val="Verdana"/>
      <family val="2"/>
    </font>
    <font>
      <b/>
      <sz val="9"/>
      <color rgb="FFFF0000"/>
      <name val="Verdana"/>
      <family val="2"/>
    </font>
    <font>
      <b/>
      <sz val="11"/>
      <color rgb="FF000080"/>
      <name val="Verdana"/>
      <family val="2"/>
    </font>
    <font>
      <sz val="9"/>
      <color rgb="FF000080"/>
      <name val="Verdana"/>
      <family val="2"/>
    </font>
    <font>
      <b/>
      <sz val="12"/>
      <color rgb="FF00008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>
        <color indexed="12"/>
      </left>
      <right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 style="thin"/>
      <right/>
      <top style="thin"/>
      <bottom/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/>
      <right/>
      <top style="thin">
        <color indexed="12"/>
      </top>
      <bottom style="thin">
        <color indexed="12"/>
      </bottom>
    </border>
    <border>
      <left style="thin"/>
      <right>
        <color indexed="63"/>
      </right>
      <top style="thin">
        <color indexed="12"/>
      </top>
      <bottom style="thin">
        <color indexed="12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17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/>
    </xf>
    <xf numFmtId="0" fontId="7" fillId="0" borderId="11" xfId="0" applyFont="1" applyBorder="1" applyAlignment="1">
      <alignment horizontal="center" vertical="center" wrapText="1"/>
    </xf>
    <xf numFmtId="3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12" xfId="0" applyFont="1" applyBorder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7" fillId="0" borderId="10" xfId="53" applyFont="1" applyBorder="1" applyAlignment="1">
      <alignment horizontal="left" wrapText="1"/>
      <protection/>
    </xf>
    <xf numFmtId="0" fontId="10" fillId="0" borderId="0" xfId="0" applyFont="1" applyAlignment="1">
      <alignment/>
    </xf>
    <xf numFmtId="0" fontId="9" fillId="0" borderId="0" xfId="0" applyFont="1" applyFill="1" applyAlignment="1">
      <alignment/>
    </xf>
    <xf numFmtId="0" fontId="6" fillId="33" borderId="14" xfId="54" applyFont="1" applyFill="1" applyBorder="1" applyAlignment="1">
      <alignment horizontal="center" vertical="center" wrapText="1"/>
      <protection/>
    </xf>
    <xf numFmtId="0" fontId="6" fillId="33" borderId="10" xfId="54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15" xfId="0" applyFont="1" applyBorder="1" applyAlignment="1">
      <alignment/>
    </xf>
    <xf numFmtId="0" fontId="9" fillId="33" borderId="0" xfId="0" applyFont="1" applyFill="1" applyAlignment="1">
      <alignment/>
    </xf>
    <xf numFmtId="0" fontId="7" fillId="0" borderId="10" xfId="53" applyFont="1" applyBorder="1" applyAlignment="1">
      <alignment horizontal="left" vertical="center" wrapText="1"/>
      <protection/>
    </xf>
    <xf numFmtId="0" fontId="6" fillId="33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vertical="center"/>
    </xf>
    <xf numFmtId="0" fontId="6" fillId="33" borderId="10" xfId="0" applyFont="1" applyFill="1" applyBorder="1" applyAlignment="1">
      <alignment horizontal="center"/>
    </xf>
    <xf numFmtId="0" fontId="7" fillId="0" borderId="16" xfId="0" applyFont="1" applyBorder="1" applyAlignment="1">
      <alignment/>
    </xf>
    <xf numFmtId="0" fontId="6" fillId="33" borderId="17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/>
    </xf>
    <xf numFmtId="10" fontId="6" fillId="33" borderId="17" xfId="0" applyNumberFormat="1" applyFont="1" applyFill="1" applyBorder="1" applyAlignment="1" applyProtection="1">
      <alignment horizontal="center" vertical="center"/>
      <protection locked="0"/>
    </xf>
    <xf numFmtId="0" fontId="6" fillId="33" borderId="17" xfId="0" applyFont="1" applyFill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left"/>
      <protection locked="0"/>
    </xf>
    <xf numFmtId="0" fontId="12" fillId="33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3" fontId="8" fillId="0" borderId="10" xfId="53" applyNumberFormat="1" applyFont="1" applyBorder="1" applyAlignment="1">
      <alignment horizontal="right" wrapText="1"/>
      <protection/>
    </xf>
    <xf numFmtId="3" fontId="7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0" fillId="0" borderId="0" xfId="0" applyFont="1" applyFill="1" applyBorder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wrapText="1"/>
    </xf>
    <xf numFmtId="0" fontId="10" fillId="0" borderId="0" xfId="0" applyFont="1" applyBorder="1" applyAlignment="1">
      <alignment wrapText="1"/>
    </xf>
    <xf numFmtId="0" fontId="10" fillId="0" borderId="0" xfId="0" applyFont="1" applyAlignment="1">
      <alignment horizontal="center" wrapText="1"/>
    </xf>
    <xf numFmtId="3" fontId="8" fillId="0" borderId="10" xfId="53" applyNumberFormat="1" applyFont="1" applyBorder="1" applyAlignment="1">
      <alignment horizontal="right" vertical="center"/>
      <protection/>
    </xf>
    <xf numFmtId="3" fontId="8" fillId="0" borderId="10" xfId="53" applyNumberFormat="1" applyFont="1" applyBorder="1" applyAlignment="1">
      <alignment horizontal="right" vertical="center" wrapText="1"/>
      <protection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7" fillId="0" borderId="0" xfId="0" applyFont="1" applyAlignment="1">
      <alignment/>
    </xf>
    <xf numFmtId="3" fontId="8" fillId="0" borderId="10" xfId="0" applyNumberFormat="1" applyFont="1" applyBorder="1" applyAlignment="1">
      <alignment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 vertical="center"/>
    </xf>
    <xf numFmtId="0" fontId="7" fillId="0" borderId="11" xfId="0" applyFont="1" applyBorder="1" applyAlignment="1">
      <alignment/>
    </xf>
    <xf numFmtId="3" fontId="8" fillId="0" borderId="12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/>
    </xf>
    <xf numFmtId="164" fontId="8" fillId="0" borderId="12" xfId="0" applyNumberFormat="1" applyFont="1" applyBorder="1" applyAlignment="1">
      <alignment horizontal="right"/>
    </xf>
    <xf numFmtId="10" fontId="8" fillId="0" borderId="12" xfId="0" applyNumberFormat="1" applyFont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wrapText="1"/>
    </xf>
    <xf numFmtId="0" fontId="11" fillId="0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7" fillId="0" borderId="0" xfId="0" applyFont="1" applyFill="1" applyAlignment="1">
      <alignment/>
    </xf>
    <xf numFmtId="3" fontId="8" fillId="0" borderId="18" xfId="0" applyNumberFormat="1" applyFont="1" applyBorder="1" applyAlignment="1">
      <alignment wrapText="1"/>
    </xf>
    <xf numFmtId="3" fontId="8" fillId="0" borderId="18" xfId="0" applyNumberFormat="1" applyFont="1" applyBorder="1" applyAlignment="1">
      <alignment/>
    </xf>
    <xf numFmtId="165" fontId="8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 wrapText="1"/>
    </xf>
    <xf numFmtId="3" fontId="8" fillId="0" borderId="0" xfId="0" applyNumberFormat="1" applyFont="1" applyAlignment="1">
      <alignment wrapText="1"/>
    </xf>
    <xf numFmtId="3" fontId="7" fillId="0" borderId="0" xfId="0" applyNumberFormat="1" applyFont="1" applyAlignment="1">
      <alignment wrapText="1"/>
    </xf>
    <xf numFmtId="2" fontId="7" fillId="0" borderId="0" xfId="0" applyNumberFormat="1" applyFont="1" applyAlignment="1">
      <alignment/>
    </xf>
    <xf numFmtId="3" fontId="8" fillId="0" borderId="16" xfId="0" applyNumberFormat="1" applyFont="1" applyBorder="1" applyAlignment="1">
      <alignment/>
    </xf>
    <xf numFmtId="164" fontId="8" fillId="0" borderId="12" xfId="55" applyNumberFormat="1" applyFont="1" applyBorder="1" applyAlignment="1">
      <alignment horizontal="right" wrapText="1"/>
      <protection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52" fillId="33" borderId="19" xfId="0" applyFont="1" applyFill="1" applyBorder="1" applyAlignment="1">
      <alignment horizontal="center" vertical="center"/>
    </xf>
    <xf numFmtId="0" fontId="52" fillId="33" borderId="17" xfId="0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 wrapText="1"/>
    </xf>
    <xf numFmtId="0" fontId="52" fillId="33" borderId="17" xfId="0" applyFont="1" applyFill="1" applyBorder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164" fontId="8" fillId="0" borderId="10" xfId="0" applyNumberFormat="1" applyFont="1" applyBorder="1" applyAlignment="1">
      <alignment horizontal="right"/>
    </xf>
    <xf numFmtId="0" fontId="12" fillId="33" borderId="0" xfId="0" applyFont="1" applyFill="1" applyAlignment="1">
      <alignment horizontal="center"/>
    </xf>
    <xf numFmtId="4" fontId="8" fillId="0" borderId="20" xfId="0" applyNumberFormat="1" applyFont="1" applyBorder="1" applyAlignment="1">
      <alignment/>
    </xf>
    <xf numFmtId="4" fontId="8" fillId="0" borderId="10" xfId="0" applyNumberFormat="1" applyFont="1" applyFill="1" applyBorder="1" applyAlignment="1">
      <alignment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center"/>
    </xf>
    <xf numFmtId="0" fontId="6" fillId="33" borderId="21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8" fillId="0" borderId="22" xfId="0" applyFont="1" applyBorder="1" applyAlignment="1">
      <alignment/>
    </xf>
    <xf numFmtId="0" fontId="8" fillId="0" borderId="20" xfId="0" applyFont="1" applyBorder="1" applyAlignment="1">
      <alignment/>
    </xf>
    <xf numFmtId="0" fontId="6" fillId="33" borderId="22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52" fillId="33" borderId="19" xfId="0" applyFont="1" applyFill="1" applyBorder="1" applyAlignment="1">
      <alignment horizontal="center" vertical="center" wrapText="1"/>
    </xf>
    <xf numFmtId="0" fontId="53" fillId="33" borderId="24" xfId="0" applyFont="1" applyFill="1" applyBorder="1" applyAlignment="1">
      <alignment horizontal="center" vertical="center" wrapText="1"/>
    </xf>
    <xf numFmtId="0" fontId="53" fillId="33" borderId="25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center" vertical="center"/>
    </xf>
    <xf numFmtId="0" fontId="6" fillId="33" borderId="26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52" fillId="33" borderId="12" xfId="0" applyFont="1" applyFill="1" applyBorder="1" applyAlignment="1">
      <alignment horizontal="center" wrapText="1"/>
    </xf>
    <xf numFmtId="0" fontId="52" fillId="33" borderId="17" xfId="0" applyFont="1" applyFill="1" applyBorder="1" applyAlignment="1">
      <alignment horizontal="center" vertical="center" wrapText="1"/>
    </xf>
    <xf numFmtId="0" fontId="52" fillId="33" borderId="27" xfId="0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horizontal="center" wrapText="1"/>
    </xf>
    <xf numFmtId="0" fontId="52" fillId="33" borderId="28" xfId="0" applyFont="1" applyFill="1" applyBorder="1" applyAlignment="1">
      <alignment horizontal="center" wrapText="1"/>
    </xf>
    <xf numFmtId="0" fontId="52" fillId="33" borderId="29" xfId="0" applyFont="1" applyFill="1" applyBorder="1" applyAlignment="1">
      <alignment horizontal="center" wrapText="1"/>
    </xf>
    <xf numFmtId="0" fontId="54" fillId="0" borderId="30" xfId="0" applyFont="1" applyBorder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52" fillId="33" borderId="24" xfId="0" applyFont="1" applyFill="1" applyBorder="1" applyAlignment="1">
      <alignment horizontal="center" vertical="center" wrapText="1"/>
    </xf>
    <xf numFmtId="0" fontId="52" fillId="33" borderId="25" xfId="0" applyFont="1" applyFill="1" applyBorder="1" applyAlignment="1">
      <alignment horizontal="center" vertical="center" wrapText="1"/>
    </xf>
    <xf numFmtId="0" fontId="52" fillId="33" borderId="31" xfId="0" applyFont="1" applyFill="1" applyBorder="1" applyAlignment="1">
      <alignment horizontal="center" vertical="center" wrapText="1"/>
    </xf>
    <xf numFmtId="0" fontId="52" fillId="33" borderId="30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horizontal="center" vertical="center" wrapText="1"/>
    </xf>
    <xf numFmtId="0" fontId="52" fillId="33" borderId="28" xfId="0" applyFont="1" applyFill="1" applyBorder="1" applyAlignment="1">
      <alignment horizontal="center" vertical="center" wrapText="1"/>
    </xf>
    <xf numFmtId="0" fontId="52" fillId="33" borderId="29" xfId="0" applyFont="1" applyFill="1" applyBorder="1" applyAlignment="1">
      <alignment horizontal="center" vertical="center" wrapText="1"/>
    </xf>
    <xf numFmtId="0" fontId="55" fillId="33" borderId="29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wrapText="1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0" fontId="56" fillId="0" borderId="0" xfId="0" applyFont="1" applyAlignment="1">
      <alignment horizontal="center" vertical="center"/>
    </xf>
    <xf numFmtId="0" fontId="6" fillId="33" borderId="16" xfId="0" applyFont="1" applyFill="1" applyBorder="1" applyAlignment="1">
      <alignment horizontal="center"/>
    </xf>
    <xf numFmtId="0" fontId="6" fillId="33" borderId="28" xfId="0" applyFont="1" applyFill="1" applyBorder="1" applyAlignment="1">
      <alignment horizontal="center"/>
    </xf>
    <xf numFmtId="0" fontId="6" fillId="33" borderId="29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52" fillId="33" borderId="32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55" fillId="33" borderId="28" xfId="0" applyFont="1" applyFill="1" applyBorder="1" applyAlignment="1">
      <alignment horizontal="center" vertical="center" wrapText="1"/>
    </xf>
    <xf numFmtId="0" fontId="55" fillId="33" borderId="29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8" fillId="0" borderId="28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6" fillId="33" borderId="16" xfId="0" applyFont="1" applyFill="1" applyBorder="1" applyAlignment="1">
      <alignment horizontal="center" vertical="center" wrapText="1"/>
    </xf>
    <xf numFmtId="10" fontId="6" fillId="33" borderId="12" xfId="0" applyNumberFormat="1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7" xfId="0" applyFont="1" applyFill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>
      <alignment vertical="center" wrapText="1"/>
    </xf>
    <xf numFmtId="0" fontId="6" fillId="33" borderId="30" xfId="0" applyFont="1" applyFill="1" applyBorder="1" applyAlignment="1">
      <alignment horizontal="center"/>
    </xf>
    <xf numFmtId="0" fontId="8" fillId="0" borderId="30" xfId="0" applyFont="1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MovimientoTodos" xfId="53"/>
    <cellStyle name="Normal_Terminacion" xfId="54"/>
    <cellStyle name="Normal_Terminación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uments%20and%20Settings\gmotero\Mis%20documentos\Excel\LISTADO%20CODIGO%20PROVINCI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uments%20and%20Settings\gmotero\Mis%20documentos\VIOLENCIA%20MUJER\poblacion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SIN CEUTA NI MELILLA"/>
      <sheetName val="Hoja4"/>
    </sheetNames>
    <sheetDataSet>
      <sheetData sheetId="2">
        <row r="1">
          <cell r="A1" t="str">
            <v>CDESPROV</v>
          </cell>
          <cell r="B1" t="str">
            <v>PROVINCIA</v>
          </cell>
          <cell r="C1" t="str">
            <v>SumaDeTotal</v>
          </cell>
        </row>
        <row r="2">
          <cell r="A2" t="str">
            <v>ALAVA</v>
          </cell>
          <cell r="B2" t="str">
            <v>01</v>
          </cell>
          <cell r="C2">
            <v>313819</v>
          </cell>
        </row>
        <row r="3">
          <cell r="A3" t="str">
            <v>ALBACETE</v>
          </cell>
          <cell r="B3" t="str">
            <v>02</v>
          </cell>
          <cell r="C3">
            <v>400891</v>
          </cell>
        </row>
        <row r="4">
          <cell r="A4" t="str">
            <v>ALICANTE</v>
          </cell>
          <cell r="B4" t="str">
            <v>03</v>
          </cell>
          <cell r="C4">
            <v>1917012</v>
          </cell>
        </row>
        <row r="5">
          <cell r="A5" t="str">
            <v>ALMERIA</v>
          </cell>
          <cell r="B5" t="str">
            <v>04</v>
          </cell>
          <cell r="C5">
            <v>684426</v>
          </cell>
        </row>
        <row r="6">
          <cell r="A6" t="str">
            <v>AVILA</v>
          </cell>
          <cell r="B6" t="str">
            <v>05</v>
          </cell>
          <cell r="C6">
            <v>171680</v>
          </cell>
        </row>
        <row r="7">
          <cell r="A7" t="str">
            <v>BADAJOZ</v>
          </cell>
          <cell r="B7" t="str">
            <v>06</v>
          </cell>
          <cell r="C7">
            <v>688777</v>
          </cell>
        </row>
        <row r="8">
          <cell r="A8" t="str">
            <v>ILLES BALEARS</v>
          </cell>
          <cell r="B8" t="str">
            <v>07</v>
          </cell>
          <cell r="C8">
            <v>1095426</v>
          </cell>
        </row>
        <row r="9">
          <cell r="A9" t="str">
            <v>BARCELONA</v>
          </cell>
          <cell r="B9" t="str">
            <v>08</v>
          </cell>
          <cell r="C9">
            <v>5487935</v>
          </cell>
        </row>
        <row r="10">
          <cell r="A10" t="str">
            <v>BURGOS</v>
          </cell>
          <cell r="B10" t="str">
            <v>09</v>
          </cell>
          <cell r="C10">
            <v>375563</v>
          </cell>
        </row>
        <row r="11">
          <cell r="A11" t="str">
            <v>CACERES</v>
          </cell>
          <cell r="B11" t="str">
            <v>10</v>
          </cell>
          <cell r="C11">
            <v>413633</v>
          </cell>
        </row>
        <row r="12">
          <cell r="A12" t="str">
            <v>CADIZ</v>
          </cell>
          <cell r="B12" t="str">
            <v>11</v>
          </cell>
          <cell r="C12">
            <v>1309268</v>
          </cell>
        </row>
        <row r="13">
          <cell r="A13" t="str">
            <v>CASTELLON</v>
          </cell>
          <cell r="B13" t="str">
            <v>12</v>
          </cell>
          <cell r="C13">
            <v>602301</v>
          </cell>
        </row>
        <row r="14">
          <cell r="A14" t="str">
            <v>CIUDAD REAL</v>
          </cell>
          <cell r="B14" t="str">
            <v>13</v>
          </cell>
          <cell r="C14">
            <v>527273</v>
          </cell>
        </row>
        <row r="15">
          <cell r="A15" t="str">
            <v>CORDOBA</v>
          </cell>
          <cell r="B15" t="str">
            <v>14</v>
          </cell>
          <cell r="C15">
            <v>803998</v>
          </cell>
        </row>
        <row r="16">
          <cell r="A16" t="str">
            <v>A CORUÑA</v>
          </cell>
          <cell r="B16" t="str">
            <v>15</v>
          </cell>
          <cell r="C16">
            <v>1145488</v>
          </cell>
        </row>
        <row r="17">
          <cell r="A17" t="str">
            <v>CUENCA</v>
          </cell>
          <cell r="B17" t="str">
            <v>16</v>
          </cell>
          <cell r="C17">
            <v>217363</v>
          </cell>
        </row>
        <row r="18">
          <cell r="A18" t="str">
            <v>GIRONA</v>
          </cell>
          <cell r="B18" t="str">
            <v>17</v>
          </cell>
          <cell r="C18">
            <v>747782</v>
          </cell>
        </row>
        <row r="19">
          <cell r="A19" t="str">
            <v>GRANADA</v>
          </cell>
          <cell r="B19" t="str">
            <v>18</v>
          </cell>
          <cell r="C19">
            <v>907428</v>
          </cell>
        </row>
        <row r="20">
          <cell r="A20" t="str">
            <v>GUADALAJARA</v>
          </cell>
          <cell r="B20" t="str">
            <v>19</v>
          </cell>
          <cell r="C20">
            <v>246151</v>
          </cell>
        </row>
        <row r="21">
          <cell r="A21" t="str">
            <v>GUIPUZCOA</v>
          </cell>
          <cell r="B21" t="str">
            <v>20</v>
          </cell>
          <cell r="C21">
            <v>705698</v>
          </cell>
        </row>
        <row r="22">
          <cell r="A22" t="str">
            <v>HUELVA</v>
          </cell>
          <cell r="B22" t="str">
            <v>21</v>
          </cell>
          <cell r="C22">
            <v>513403</v>
          </cell>
        </row>
        <row r="23">
          <cell r="A23" t="str">
            <v>HUESCA</v>
          </cell>
          <cell r="B23" t="str">
            <v>22</v>
          </cell>
          <cell r="C23">
            <v>228409</v>
          </cell>
        </row>
        <row r="24">
          <cell r="A24" t="str">
            <v>JAEN</v>
          </cell>
          <cell r="B24" t="str">
            <v>23</v>
          </cell>
          <cell r="C24">
            <v>669782</v>
          </cell>
        </row>
        <row r="25">
          <cell r="A25" t="str">
            <v>LEON</v>
          </cell>
          <cell r="B25" t="str">
            <v>24</v>
          </cell>
          <cell r="C25">
            <v>500169</v>
          </cell>
        </row>
        <row r="26">
          <cell r="A26" t="str">
            <v>LLEIDA</v>
          </cell>
          <cell r="B26" t="str">
            <v>25</v>
          </cell>
          <cell r="C26">
            <v>436402</v>
          </cell>
        </row>
        <row r="27">
          <cell r="A27" t="str">
            <v>LA RIOJA</v>
          </cell>
          <cell r="B27" t="str">
            <v>26</v>
          </cell>
          <cell r="C27">
            <v>321702</v>
          </cell>
        </row>
        <row r="28">
          <cell r="A28" t="str">
            <v>LUGO</v>
          </cell>
          <cell r="B28" t="str">
            <v>27</v>
          </cell>
          <cell r="C28">
            <v>355195</v>
          </cell>
        </row>
        <row r="29">
          <cell r="A29" t="str">
            <v>MADRID</v>
          </cell>
          <cell r="B29" t="str">
            <v>28</v>
          </cell>
          <cell r="C29">
            <v>6386932</v>
          </cell>
        </row>
        <row r="30">
          <cell r="A30" t="str">
            <v>MALAGA</v>
          </cell>
          <cell r="B30" t="str">
            <v>29</v>
          </cell>
          <cell r="C30">
            <v>1666528</v>
          </cell>
        </row>
        <row r="31">
          <cell r="A31" t="str">
            <v>MURCIA</v>
          </cell>
          <cell r="B31" t="str">
            <v>30</v>
          </cell>
          <cell r="C31">
            <v>1446520</v>
          </cell>
        </row>
        <row r="32">
          <cell r="A32" t="str">
            <v>NAVARRA</v>
          </cell>
          <cell r="B32" t="str">
            <v>31</v>
          </cell>
          <cell r="C32">
            <v>630578</v>
          </cell>
        </row>
        <row r="33">
          <cell r="A33" t="str">
            <v>OURENSE</v>
          </cell>
          <cell r="B33" t="str">
            <v>32</v>
          </cell>
          <cell r="C33">
            <v>335642</v>
          </cell>
        </row>
        <row r="34">
          <cell r="A34" t="str">
            <v>ASTURIAS</v>
          </cell>
          <cell r="B34" t="str">
            <v>33</v>
          </cell>
          <cell r="C34">
            <v>1085289</v>
          </cell>
        </row>
        <row r="35">
          <cell r="A35" t="str">
            <v>PALENCIA</v>
          </cell>
          <cell r="B35" t="str">
            <v>34</v>
          </cell>
          <cell r="C35">
            <v>173306</v>
          </cell>
        </row>
        <row r="36">
          <cell r="A36" t="str">
            <v>LAS PALMAS</v>
          </cell>
          <cell r="B36" t="str">
            <v>35</v>
          </cell>
          <cell r="C36">
            <v>1083502</v>
          </cell>
        </row>
        <row r="37">
          <cell r="A37" t="str">
            <v>PONTEVEDRA</v>
          </cell>
          <cell r="B37" t="str">
            <v>36</v>
          </cell>
          <cell r="C37">
            <v>959764</v>
          </cell>
        </row>
        <row r="38">
          <cell r="A38" t="str">
            <v>SALAMANCA</v>
          </cell>
          <cell r="B38" t="str">
            <v>37</v>
          </cell>
          <cell r="C38">
            <v>354608</v>
          </cell>
        </row>
        <row r="39">
          <cell r="A39" t="str">
            <v>SANTA CRUZ DE TENERIFE</v>
          </cell>
          <cell r="B39" t="str">
            <v>38</v>
          </cell>
          <cell r="C39">
            <v>1020490</v>
          </cell>
        </row>
        <row r="40">
          <cell r="A40" t="str">
            <v>CANTABRIA</v>
          </cell>
          <cell r="B40" t="str">
            <v>39</v>
          </cell>
          <cell r="C40">
            <v>589235</v>
          </cell>
        </row>
        <row r="41">
          <cell r="A41" t="str">
            <v>SEGOVIA</v>
          </cell>
          <cell r="B41" t="str">
            <v>40</v>
          </cell>
          <cell r="C41">
            <v>164854</v>
          </cell>
        </row>
        <row r="42">
          <cell r="A42" t="str">
            <v>SEVILLA</v>
          </cell>
          <cell r="B42" t="str">
            <v>41</v>
          </cell>
          <cell r="C42">
            <v>1900224</v>
          </cell>
        </row>
        <row r="43">
          <cell r="A43" t="str">
            <v>SORIA</v>
          </cell>
          <cell r="B43" t="str">
            <v>42</v>
          </cell>
          <cell r="C43">
            <v>95101</v>
          </cell>
        </row>
        <row r="44">
          <cell r="A44" t="str">
            <v>TARRAGONA</v>
          </cell>
          <cell r="B44" t="str">
            <v>43</v>
          </cell>
          <cell r="C44">
            <v>803301</v>
          </cell>
        </row>
        <row r="45">
          <cell r="A45" t="str">
            <v>TERUEL</v>
          </cell>
          <cell r="B45" t="str">
            <v>44</v>
          </cell>
          <cell r="C45">
            <v>146751</v>
          </cell>
        </row>
        <row r="46">
          <cell r="A46" t="str">
            <v>TOLEDO</v>
          </cell>
          <cell r="B46" t="str">
            <v>45</v>
          </cell>
          <cell r="C46">
            <v>689635</v>
          </cell>
        </row>
        <row r="47">
          <cell r="A47" t="str">
            <v>VALENCIA</v>
          </cell>
          <cell r="B47" t="str">
            <v>46</v>
          </cell>
          <cell r="C47">
            <v>2575362</v>
          </cell>
        </row>
        <row r="48">
          <cell r="A48" t="str">
            <v>VALLADOLID</v>
          </cell>
          <cell r="B48" t="str">
            <v>47</v>
          </cell>
          <cell r="C48">
            <v>532575</v>
          </cell>
        </row>
        <row r="49">
          <cell r="A49" t="str">
            <v>VIZCAYA</v>
          </cell>
          <cell r="B49" t="str">
            <v>48</v>
          </cell>
          <cell r="C49">
            <v>1152658</v>
          </cell>
        </row>
        <row r="50">
          <cell r="A50" t="str">
            <v>ZAMORA</v>
          </cell>
          <cell r="B50" t="str">
            <v>49</v>
          </cell>
          <cell r="C50">
            <v>195665</v>
          </cell>
        </row>
        <row r="51">
          <cell r="A51" t="str">
            <v>ZARAGOZA</v>
          </cell>
          <cell r="B51" t="str">
            <v>50</v>
          </cell>
          <cell r="C51">
            <v>970313</v>
          </cell>
        </row>
        <row r="54">
          <cell r="C54">
            <v>46745807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CCAA2009"/>
      <sheetName val="CCAA2010"/>
      <sheetName val="CCAA2011"/>
      <sheetName val="Pdo.Judicial"/>
      <sheetName val="Pdo.Judicial 2010"/>
      <sheetName val="Provin2009"/>
      <sheetName val="Provin2010"/>
      <sheetName val="Provin2011"/>
      <sheetName val="HOJA BUENA2009"/>
      <sheetName val="HOJA BUENA2010"/>
      <sheetName val="HOJA BUENA2011"/>
      <sheetName val="CCAA"/>
    </sheetNames>
    <sheetDataSet>
      <sheetData sheetId="7">
        <row r="1">
          <cell r="B1" t="str">
            <v>Total</v>
          </cell>
          <cell r="C1" t="str">
            <v>Varones</v>
          </cell>
          <cell r="D1" t="str">
            <v>Mujeres</v>
          </cell>
        </row>
        <row r="2">
          <cell r="A2" t="str">
            <v>A Coruña</v>
          </cell>
          <cell r="B2">
            <v>1146458</v>
          </cell>
          <cell r="C2">
            <v>551318</v>
          </cell>
          <cell r="D2">
            <v>595140</v>
          </cell>
        </row>
        <row r="3">
          <cell r="A3" t="str">
            <v>Álava</v>
          </cell>
          <cell r="B3">
            <v>317352</v>
          </cell>
          <cell r="C3">
            <v>158322</v>
          </cell>
          <cell r="D3">
            <v>159030</v>
          </cell>
        </row>
        <row r="4">
          <cell r="A4" t="str">
            <v>Albacete</v>
          </cell>
          <cell r="B4">
            <v>401682</v>
          </cell>
          <cell r="C4">
            <v>201396</v>
          </cell>
          <cell r="D4">
            <v>200286</v>
          </cell>
        </row>
        <row r="5">
          <cell r="A5" t="str">
            <v>Alicante</v>
          </cell>
          <cell r="B5">
            <v>1926285</v>
          </cell>
          <cell r="C5">
            <v>961733</v>
          </cell>
          <cell r="D5">
            <v>964552</v>
          </cell>
        </row>
        <row r="6">
          <cell r="A6" t="str">
            <v>Almería</v>
          </cell>
          <cell r="B6">
            <v>695560</v>
          </cell>
          <cell r="C6">
            <v>358112</v>
          </cell>
          <cell r="D6">
            <v>337448</v>
          </cell>
        </row>
        <row r="7">
          <cell r="A7" t="str">
            <v>Asturias</v>
          </cell>
          <cell r="B7">
            <v>1084341</v>
          </cell>
          <cell r="C7">
            <v>520402</v>
          </cell>
          <cell r="D7">
            <v>563939</v>
          </cell>
        </row>
        <row r="8">
          <cell r="A8" t="str">
            <v>Ávila</v>
          </cell>
          <cell r="B8">
            <v>171896</v>
          </cell>
          <cell r="C8">
            <v>86728</v>
          </cell>
          <cell r="D8">
            <v>85168</v>
          </cell>
        </row>
        <row r="9">
          <cell r="A9" t="str">
            <v>Badajoz</v>
          </cell>
          <cell r="B9">
            <v>692137</v>
          </cell>
          <cell r="C9">
            <v>343363</v>
          </cell>
          <cell r="D9">
            <v>348774</v>
          </cell>
        </row>
        <row r="10">
          <cell r="A10" t="str">
            <v>Barcelona</v>
          </cell>
          <cell r="B10">
            <v>5511147</v>
          </cell>
          <cell r="C10">
            <v>2710304</v>
          </cell>
          <cell r="D10">
            <v>2800843</v>
          </cell>
        </row>
        <row r="11">
          <cell r="A11" t="str">
            <v>Burgos</v>
          </cell>
          <cell r="B11">
            <v>374826</v>
          </cell>
          <cell r="C11">
            <v>189454</v>
          </cell>
          <cell r="D11">
            <v>185372</v>
          </cell>
        </row>
        <row r="12">
          <cell r="A12" t="str">
            <v>Cáceres</v>
          </cell>
          <cell r="B12">
            <v>415083</v>
          </cell>
          <cell r="C12">
            <v>206358</v>
          </cell>
          <cell r="D12">
            <v>208725</v>
          </cell>
        </row>
        <row r="13">
          <cell r="A13" t="str">
            <v>Cádiz</v>
          </cell>
          <cell r="B13">
            <v>1317318</v>
          </cell>
          <cell r="C13">
            <v>654102</v>
          </cell>
          <cell r="D13">
            <v>663216</v>
          </cell>
        </row>
        <row r="14">
          <cell r="A14" t="str">
            <v>Cantabria</v>
          </cell>
          <cell r="B14">
            <v>592250</v>
          </cell>
          <cell r="C14">
            <v>289931</v>
          </cell>
          <cell r="D14">
            <v>302319</v>
          </cell>
        </row>
        <row r="15">
          <cell r="A15" t="str">
            <v>Castellón</v>
          </cell>
          <cell r="B15">
            <v>604274</v>
          </cell>
          <cell r="C15">
            <v>303490</v>
          </cell>
          <cell r="D15">
            <v>300784</v>
          </cell>
        </row>
        <row r="16">
          <cell r="A16" t="str">
            <v>Ciudad Real</v>
          </cell>
          <cell r="B16">
            <v>529453</v>
          </cell>
          <cell r="C16">
            <v>264098</v>
          </cell>
          <cell r="D16">
            <v>265355</v>
          </cell>
        </row>
        <row r="17">
          <cell r="A17" t="str">
            <v>Córdoba</v>
          </cell>
          <cell r="B17">
            <v>805108</v>
          </cell>
          <cell r="C17">
            <v>395570</v>
          </cell>
          <cell r="D17">
            <v>409538</v>
          </cell>
        </row>
        <row r="18">
          <cell r="A18" t="str">
            <v>Cuenca</v>
          </cell>
          <cell r="B18">
            <v>217716</v>
          </cell>
          <cell r="C18">
            <v>110384</v>
          </cell>
          <cell r="D18">
            <v>107332</v>
          </cell>
        </row>
        <row r="19">
          <cell r="A19" t="str">
            <v>Girona</v>
          </cell>
          <cell r="B19">
            <v>753046</v>
          </cell>
          <cell r="C19">
            <v>380773</v>
          </cell>
          <cell r="D19">
            <v>372273</v>
          </cell>
        </row>
        <row r="20">
          <cell r="A20" t="str">
            <v>Granada</v>
          </cell>
          <cell r="B20">
            <v>918072</v>
          </cell>
          <cell r="C20">
            <v>453734</v>
          </cell>
          <cell r="D20">
            <v>464338</v>
          </cell>
        </row>
        <row r="21">
          <cell r="A21" t="str">
            <v>Guadalajara</v>
          </cell>
          <cell r="B21">
            <v>251563</v>
          </cell>
          <cell r="C21">
            <v>129170</v>
          </cell>
          <cell r="D21">
            <v>122393</v>
          </cell>
        </row>
        <row r="22">
          <cell r="A22" t="str">
            <v>Guipúzcoa</v>
          </cell>
          <cell r="B22">
            <v>707263</v>
          </cell>
          <cell r="C22">
            <v>347027</v>
          </cell>
          <cell r="D22">
            <v>360236</v>
          </cell>
        </row>
        <row r="23">
          <cell r="A23" t="str">
            <v>Huelva</v>
          </cell>
          <cell r="B23">
            <v>518081</v>
          </cell>
          <cell r="C23">
            <v>257716</v>
          </cell>
          <cell r="D23">
            <v>260365</v>
          </cell>
        </row>
        <row r="24">
          <cell r="A24" t="str">
            <v>Huesca</v>
          </cell>
          <cell r="B24">
            <v>228566</v>
          </cell>
          <cell r="C24">
            <v>116524</v>
          </cell>
          <cell r="D24">
            <v>112042</v>
          </cell>
        </row>
        <row r="25">
          <cell r="A25" t="str">
            <v>Illes Balears</v>
          </cell>
          <cell r="B25">
            <v>1106049</v>
          </cell>
          <cell r="C25">
            <v>555204</v>
          </cell>
          <cell r="D25">
            <v>550845</v>
          </cell>
        </row>
        <row r="26">
          <cell r="A26" t="str">
            <v>Jaén</v>
          </cell>
          <cell r="B26">
            <v>670761</v>
          </cell>
          <cell r="C26">
            <v>332900</v>
          </cell>
          <cell r="D26">
            <v>337861</v>
          </cell>
        </row>
        <row r="27">
          <cell r="A27" t="str">
            <v>La Rioja</v>
          </cell>
          <cell r="B27">
            <v>322415</v>
          </cell>
          <cell r="C27">
            <v>161884</v>
          </cell>
          <cell r="D27">
            <v>160531</v>
          </cell>
        </row>
        <row r="28">
          <cell r="A28" t="str">
            <v>Las Palmas</v>
          </cell>
          <cell r="B28">
            <v>1090605</v>
          </cell>
          <cell r="C28">
            <v>548699</v>
          </cell>
          <cell r="D28">
            <v>541906</v>
          </cell>
        </row>
        <row r="29">
          <cell r="A29" t="str">
            <v>León</v>
          </cell>
          <cell r="B29">
            <v>499284</v>
          </cell>
          <cell r="C29">
            <v>244199</v>
          </cell>
          <cell r="D29">
            <v>255085</v>
          </cell>
        </row>
        <row r="30">
          <cell r="A30" t="str">
            <v>Lugo</v>
          </cell>
          <cell r="B30">
            <v>353504</v>
          </cell>
          <cell r="C30">
            <v>171983</v>
          </cell>
          <cell r="D30">
            <v>181521</v>
          </cell>
        </row>
        <row r="31">
          <cell r="A31" t="str">
            <v>Lleida</v>
          </cell>
          <cell r="B31">
            <v>439768</v>
          </cell>
          <cell r="C31">
            <v>224397</v>
          </cell>
          <cell r="D31">
            <v>215371</v>
          </cell>
        </row>
        <row r="32">
          <cell r="A32" t="str">
            <v>Madrid</v>
          </cell>
          <cell r="B32">
            <v>6458684</v>
          </cell>
          <cell r="C32">
            <v>3124438</v>
          </cell>
          <cell r="D32">
            <v>3334246</v>
          </cell>
        </row>
        <row r="33">
          <cell r="A33" t="str">
            <v>Málaga</v>
          </cell>
          <cell r="B33">
            <v>1685591</v>
          </cell>
          <cell r="C33">
            <v>832394</v>
          </cell>
          <cell r="D33">
            <v>853197</v>
          </cell>
        </row>
        <row r="34">
          <cell r="A34" t="str">
            <v>Murcia</v>
          </cell>
          <cell r="B34">
            <v>1461979</v>
          </cell>
          <cell r="C34">
            <v>738627</v>
          </cell>
          <cell r="D34">
            <v>723352</v>
          </cell>
        </row>
        <row r="35">
          <cell r="A35" t="str">
            <v>Navarra</v>
          </cell>
          <cell r="B35">
            <v>636924</v>
          </cell>
          <cell r="C35">
            <v>318423</v>
          </cell>
          <cell r="D35">
            <v>318501</v>
          </cell>
        </row>
        <row r="36">
          <cell r="A36" t="str">
            <v>Ourense</v>
          </cell>
          <cell r="B36">
            <v>335219</v>
          </cell>
          <cell r="C36">
            <v>161346</v>
          </cell>
          <cell r="D36">
            <v>173873</v>
          </cell>
        </row>
        <row r="37">
          <cell r="A37" t="str">
            <v>Palencia</v>
          </cell>
          <cell r="B37">
            <v>172510</v>
          </cell>
          <cell r="C37">
            <v>85543</v>
          </cell>
          <cell r="D37">
            <v>86967</v>
          </cell>
        </row>
        <row r="38">
          <cell r="A38" t="str">
            <v>Pontevedra</v>
          </cell>
          <cell r="B38">
            <v>962472</v>
          </cell>
          <cell r="C38">
            <v>465900</v>
          </cell>
          <cell r="D38">
            <v>496572</v>
          </cell>
        </row>
        <row r="39">
          <cell r="A39" t="str">
            <v>Salamanca</v>
          </cell>
          <cell r="B39">
            <v>353619</v>
          </cell>
          <cell r="C39">
            <v>172934</v>
          </cell>
          <cell r="D39">
            <v>180685</v>
          </cell>
        </row>
        <row r="40">
          <cell r="A40" t="str">
            <v>Santa Cruz de Tenerife</v>
          </cell>
          <cell r="B40">
            <v>1027914</v>
          </cell>
          <cell r="C40">
            <v>510007</v>
          </cell>
          <cell r="D40">
            <v>517907</v>
          </cell>
        </row>
        <row r="41">
          <cell r="A41" t="str">
            <v>Segovia</v>
          </cell>
          <cell r="B41">
            <v>164268</v>
          </cell>
          <cell r="C41">
            <v>83034</v>
          </cell>
          <cell r="D41">
            <v>81234</v>
          </cell>
        </row>
        <row r="42">
          <cell r="A42" t="str">
            <v>Sevilla</v>
          </cell>
          <cell r="B42">
            <v>1917097</v>
          </cell>
          <cell r="C42">
            <v>940416</v>
          </cell>
          <cell r="D42">
            <v>976681</v>
          </cell>
        </row>
        <row r="43">
          <cell r="A43" t="str">
            <v>Soria</v>
          </cell>
          <cell r="B43">
            <v>95258</v>
          </cell>
          <cell r="C43">
            <v>48400</v>
          </cell>
          <cell r="D43">
            <v>46858</v>
          </cell>
        </row>
        <row r="44">
          <cell r="A44" t="str">
            <v>Tarragona</v>
          </cell>
          <cell r="B44">
            <v>808420</v>
          </cell>
          <cell r="C44">
            <v>409041</v>
          </cell>
          <cell r="D44">
            <v>399379</v>
          </cell>
        </row>
        <row r="45">
          <cell r="A45" t="str">
            <v>Teruel</v>
          </cell>
          <cell r="B45">
            <v>145277</v>
          </cell>
          <cell r="C45">
            <v>74563</v>
          </cell>
          <cell r="D45">
            <v>70714</v>
          </cell>
        </row>
        <row r="46">
          <cell r="A46" t="str">
            <v>Toledo</v>
          </cell>
          <cell r="B46">
            <v>697959</v>
          </cell>
          <cell r="C46">
            <v>354101</v>
          </cell>
          <cell r="D46">
            <v>343858</v>
          </cell>
        </row>
        <row r="47">
          <cell r="A47" t="str">
            <v>Valencia</v>
          </cell>
          <cell r="B47">
            <v>2581147</v>
          </cell>
          <cell r="C47">
            <v>1277726</v>
          </cell>
          <cell r="D47">
            <v>1303421</v>
          </cell>
        </row>
        <row r="48">
          <cell r="A48" t="str">
            <v>Valladolid</v>
          </cell>
          <cell r="B48">
            <v>533640</v>
          </cell>
          <cell r="C48">
            <v>262141</v>
          </cell>
          <cell r="D48">
            <v>271499</v>
          </cell>
        </row>
        <row r="49">
          <cell r="A49" t="str">
            <v>Vizcaya</v>
          </cell>
          <cell r="B49">
            <v>1153724</v>
          </cell>
          <cell r="C49">
            <v>559359</v>
          </cell>
          <cell r="D49">
            <v>594365</v>
          </cell>
        </row>
        <row r="50">
          <cell r="A50" t="str">
            <v>Zamora</v>
          </cell>
          <cell r="B50">
            <v>194214</v>
          </cell>
          <cell r="C50">
            <v>96427</v>
          </cell>
          <cell r="D50">
            <v>97787</v>
          </cell>
        </row>
        <row r="51">
          <cell r="A51" t="str">
            <v>Zaragoza</v>
          </cell>
          <cell r="B51">
            <v>973252</v>
          </cell>
          <cell r="C51">
            <v>482090</v>
          </cell>
          <cell r="D51">
            <v>491162</v>
          </cell>
        </row>
        <row r="52">
          <cell r="A52" t="str">
            <v>España</v>
          </cell>
          <cell r="B52">
            <v>47021031</v>
          </cell>
          <cell r="C52">
            <v>23226185</v>
          </cell>
          <cell r="D52">
            <v>23794846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158"/>
  <sheetViews>
    <sheetView zoomScaleSheetLayoutView="75" zoomScalePageLayoutView="0" workbookViewId="0" topLeftCell="A1">
      <pane xSplit="1" ySplit="6" topLeftCell="B7" activePane="bottomRight" state="frozen"/>
      <selection pane="topLeft" activeCell="A55" sqref="A55"/>
      <selection pane="topRight" activeCell="A55" sqref="A55"/>
      <selection pane="bottomLeft" activeCell="A55" sqref="A55"/>
      <selection pane="bottomRight" activeCell="B7" sqref="B7"/>
    </sheetView>
  </sheetViews>
  <sheetFormatPr defaultColWidth="11.421875" defaultRowHeight="15" customHeight="1"/>
  <cols>
    <col min="1" max="1" width="30.00390625" style="1" bestFit="1" customWidth="1"/>
    <col min="2" max="2" width="14.7109375" style="1" bestFit="1" customWidth="1"/>
    <col min="3" max="3" width="26.00390625" style="1" bestFit="1" customWidth="1"/>
    <col min="4" max="4" width="12.421875" style="1" bestFit="1" customWidth="1"/>
    <col min="5" max="5" width="10.7109375" style="1" customWidth="1"/>
    <col min="6" max="6" width="23.57421875" style="1" bestFit="1" customWidth="1"/>
    <col min="7" max="7" width="14.7109375" style="1" bestFit="1" customWidth="1"/>
    <col min="8" max="8" width="25.421875" style="1" bestFit="1" customWidth="1"/>
    <col min="9" max="9" width="12.421875" style="1" bestFit="1" customWidth="1"/>
    <col min="10" max="10" width="11.7109375" style="1" bestFit="1" customWidth="1"/>
    <col min="11" max="11" width="15.00390625" style="1" bestFit="1" customWidth="1"/>
    <col min="12" max="12" width="14.7109375" style="1" bestFit="1" customWidth="1"/>
    <col min="13" max="13" width="25.421875" style="1" bestFit="1" customWidth="1"/>
    <col min="14" max="14" width="12.421875" style="1" bestFit="1" customWidth="1"/>
    <col min="15" max="15" width="11.7109375" style="1" bestFit="1" customWidth="1"/>
    <col min="16" max="16" width="15.00390625" style="1" bestFit="1" customWidth="1"/>
    <col min="17" max="17" width="14.7109375" style="1" bestFit="1" customWidth="1"/>
    <col min="18" max="18" width="25.421875" style="1" bestFit="1" customWidth="1"/>
    <col min="19" max="19" width="12.421875" style="1" bestFit="1" customWidth="1"/>
    <col min="20" max="20" width="11.7109375" style="1" bestFit="1" customWidth="1"/>
    <col min="21" max="21" width="15.00390625" style="1" bestFit="1" customWidth="1"/>
    <col min="22" max="22" width="14.7109375" style="1" bestFit="1" customWidth="1"/>
    <col min="23" max="23" width="25.421875" style="1" bestFit="1" customWidth="1"/>
    <col min="24" max="24" width="12.421875" style="1" bestFit="1" customWidth="1"/>
    <col min="25" max="25" width="11.7109375" style="1" bestFit="1" customWidth="1"/>
    <col min="26" max="26" width="15.00390625" style="1" bestFit="1" customWidth="1"/>
    <col min="27" max="27" width="14.7109375" style="1" bestFit="1" customWidth="1"/>
    <col min="28" max="33" width="14.7109375" style="1" customWidth="1"/>
    <col min="34" max="34" width="12.421875" style="1" bestFit="1" customWidth="1"/>
    <col min="35" max="35" width="11.7109375" style="1" bestFit="1" customWidth="1"/>
    <col min="36" max="36" width="15.00390625" style="1" bestFit="1" customWidth="1"/>
    <col min="37" max="37" width="14.7109375" style="1" bestFit="1" customWidth="1"/>
    <col min="38" max="38" width="25.421875" style="1" bestFit="1" customWidth="1"/>
    <col min="39" max="39" width="12.421875" style="1" bestFit="1" customWidth="1"/>
    <col min="40" max="40" width="11.7109375" style="1" bestFit="1" customWidth="1"/>
    <col min="41" max="41" width="15.00390625" style="1" bestFit="1" customWidth="1"/>
    <col min="42" max="16384" width="11.421875" style="1" customWidth="1"/>
  </cols>
  <sheetData>
    <row r="1" spans="2:41" s="23" customFormat="1" ht="15" customHeight="1">
      <c r="B1" s="106" t="s">
        <v>151</v>
      </c>
      <c r="C1" s="106"/>
      <c r="D1" s="106"/>
      <c r="E1" s="106"/>
      <c r="F1" s="106"/>
      <c r="G1" s="106" t="s">
        <v>151</v>
      </c>
      <c r="H1" s="106"/>
      <c r="I1" s="106"/>
      <c r="J1" s="106"/>
      <c r="K1" s="106"/>
      <c r="L1" s="41" t="s">
        <v>151</v>
      </c>
      <c r="M1" s="41"/>
      <c r="N1" s="41"/>
      <c r="O1" s="41"/>
      <c r="P1" s="41"/>
      <c r="Q1" s="106" t="s">
        <v>151</v>
      </c>
      <c r="R1" s="106"/>
      <c r="S1" s="106"/>
      <c r="T1" s="106"/>
      <c r="U1" s="106"/>
      <c r="V1" s="41" t="s">
        <v>151</v>
      </c>
      <c r="W1" s="41"/>
      <c r="X1" s="41"/>
      <c r="Y1" s="41"/>
      <c r="Z1" s="41"/>
      <c r="AA1" s="106" t="s">
        <v>151</v>
      </c>
      <c r="AB1" s="106"/>
      <c r="AC1" s="106"/>
      <c r="AD1" s="106"/>
      <c r="AE1" s="106"/>
      <c r="AF1" s="106"/>
      <c r="AG1" s="106"/>
      <c r="AH1" s="106"/>
      <c r="AI1" s="106"/>
      <c r="AJ1" s="106"/>
      <c r="AK1" s="41" t="s">
        <v>151</v>
      </c>
      <c r="AL1" s="41"/>
      <c r="AM1" s="41"/>
      <c r="AN1" s="41"/>
      <c r="AO1" s="41"/>
    </row>
    <row r="2" spans="3:37" s="23" customFormat="1" ht="15" customHeight="1">
      <c r="C2" s="42"/>
      <c r="Q2" s="43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</row>
    <row r="3" spans="1:2" s="23" customFormat="1" ht="15" customHeight="1">
      <c r="A3" s="42"/>
      <c r="B3" s="42"/>
    </row>
    <row r="4" spans="1:2" s="46" customFormat="1" ht="34.5" customHeight="1">
      <c r="A4" s="45" t="s">
        <v>280</v>
      </c>
      <c r="B4" s="43"/>
    </row>
    <row r="5" spans="1:41" s="21" customFormat="1" ht="27.75" customHeight="1">
      <c r="A5" s="14"/>
      <c r="B5" s="105" t="s">
        <v>17</v>
      </c>
      <c r="C5" s="105"/>
      <c r="D5" s="105"/>
      <c r="E5" s="105"/>
      <c r="F5" s="105"/>
      <c r="G5" s="105" t="s">
        <v>75</v>
      </c>
      <c r="H5" s="105"/>
      <c r="I5" s="105"/>
      <c r="J5" s="105"/>
      <c r="K5" s="105"/>
      <c r="L5" s="105" t="s">
        <v>76</v>
      </c>
      <c r="M5" s="105"/>
      <c r="N5" s="105"/>
      <c r="O5" s="105"/>
      <c r="P5" s="105"/>
      <c r="Q5" s="105" t="s">
        <v>77</v>
      </c>
      <c r="R5" s="105"/>
      <c r="S5" s="105"/>
      <c r="T5" s="105"/>
      <c r="U5" s="105"/>
      <c r="V5" s="105" t="s">
        <v>78</v>
      </c>
      <c r="W5" s="105"/>
      <c r="X5" s="105"/>
      <c r="Y5" s="105"/>
      <c r="Z5" s="105"/>
      <c r="AA5" s="102" t="s">
        <v>276</v>
      </c>
      <c r="AB5" s="103"/>
      <c r="AC5" s="103"/>
      <c r="AD5" s="103"/>
      <c r="AE5" s="104"/>
      <c r="AF5" s="102" t="s">
        <v>79</v>
      </c>
      <c r="AG5" s="103"/>
      <c r="AH5" s="103"/>
      <c r="AI5" s="103"/>
      <c r="AJ5" s="104"/>
      <c r="AK5" s="105" t="s">
        <v>80</v>
      </c>
      <c r="AL5" s="105"/>
      <c r="AM5" s="105"/>
      <c r="AN5" s="105"/>
      <c r="AO5" s="105"/>
    </row>
    <row r="6" spans="1:41" s="21" customFormat="1" ht="32.25" customHeight="1">
      <c r="A6" s="14"/>
      <c r="B6" s="3" t="s">
        <v>65</v>
      </c>
      <c r="C6" s="3" t="s">
        <v>91</v>
      </c>
      <c r="D6" s="3" t="s">
        <v>82</v>
      </c>
      <c r="E6" s="3" t="s">
        <v>83</v>
      </c>
      <c r="F6" s="3" t="s">
        <v>84</v>
      </c>
      <c r="G6" s="3" t="s">
        <v>65</v>
      </c>
      <c r="H6" s="3" t="s">
        <v>91</v>
      </c>
      <c r="I6" s="3" t="s">
        <v>82</v>
      </c>
      <c r="J6" s="3" t="s">
        <v>83</v>
      </c>
      <c r="K6" s="3" t="s">
        <v>84</v>
      </c>
      <c r="L6" s="3" t="s">
        <v>65</v>
      </c>
      <c r="M6" s="3" t="s">
        <v>91</v>
      </c>
      <c r="N6" s="3" t="s">
        <v>82</v>
      </c>
      <c r="O6" s="3" t="s">
        <v>83</v>
      </c>
      <c r="P6" s="3" t="s">
        <v>84</v>
      </c>
      <c r="Q6" s="3" t="s">
        <v>65</v>
      </c>
      <c r="R6" s="3" t="s">
        <v>91</v>
      </c>
      <c r="S6" s="3" t="s">
        <v>82</v>
      </c>
      <c r="T6" s="3" t="s">
        <v>83</v>
      </c>
      <c r="U6" s="3" t="s">
        <v>84</v>
      </c>
      <c r="V6" s="3" t="s">
        <v>65</v>
      </c>
      <c r="W6" s="3" t="s">
        <v>91</v>
      </c>
      <c r="X6" s="3" t="s">
        <v>82</v>
      </c>
      <c r="Y6" s="3" t="s">
        <v>83</v>
      </c>
      <c r="Z6" s="3" t="s">
        <v>84</v>
      </c>
      <c r="AA6" s="3" t="s">
        <v>65</v>
      </c>
      <c r="AB6" s="3" t="s">
        <v>91</v>
      </c>
      <c r="AC6" s="3" t="s">
        <v>82</v>
      </c>
      <c r="AD6" s="3" t="s">
        <v>83</v>
      </c>
      <c r="AE6" s="3" t="s">
        <v>84</v>
      </c>
      <c r="AF6" s="3" t="s">
        <v>65</v>
      </c>
      <c r="AG6" s="3" t="s">
        <v>91</v>
      </c>
      <c r="AH6" s="3" t="s">
        <v>82</v>
      </c>
      <c r="AI6" s="3" t="s">
        <v>83</v>
      </c>
      <c r="AJ6" s="3" t="s">
        <v>84</v>
      </c>
      <c r="AK6" s="3" t="s">
        <v>65</v>
      </c>
      <c r="AL6" s="3" t="s">
        <v>91</v>
      </c>
      <c r="AM6" s="3" t="s">
        <v>82</v>
      </c>
      <c r="AN6" s="3" t="s">
        <v>83</v>
      </c>
      <c r="AO6" s="3" t="s">
        <v>84</v>
      </c>
    </row>
    <row r="7" spans="1:41" s="14" customFormat="1" ht="15" customHeight="1">
      <c r="A7" s="22" t="s">
        <v>92</v>
      </c>
      <c r="B7" s="47">
        <v>911</v>
      </c>
      <c r="C7" s="47">
        <v>97</v>
      </c>
      <c r="D7" s="47">
        <v>1</v>
      </c>
      <c r="E7" s="47">
        <v>896</v>
      </c>
      <c r="F7" s="47">
        <v>570</v>
      </c>
      <c r="G7" s="47">
        <v>312</v>
      </c>
      <c r="H7" s="47">
        <v>39</v>
      </c>
      <c r="I7" s="47">
        <v>0</v>
      </c>
      <c r="J7" s="47">
        <v>351</v>
      </c>
      <c r="K7" s="47">
        <v>0</v>
      </c>
      <c r="L7" s="47">
        <v>0</v>
      </c>
      <c r="M7" s="47">
        <v>0</v>
      </c>
      <c r="N7" s="47">
        <v>0</v>
      </c>
      <c r="O7" s="47">
        <v>1</v>
      </c>
      <c r="P7" s="47">
        <v>4</v>
      </c>
      <c r="Q7" s="47">
        <v>452</v>
      </c>
      <c r="R7" s="47">
        <v>55</v>
      </c>
      <c r="S7" s="47">
        <v>1</v>
      </c>
      <c r="T7" s="47">
        <v>403</v>
      </c>
      <c r="U7" s="47">
        <v>382</v>
      </c>
      <c r="V7" s="47">
        <v>114</v>
      </c>
      <c r="W7" s="47">
        <v>3</v>
      </c>
      <c r="X7" s="47">
        <v>0</v>
      </c>
      <c r="Y7" s="47">
        <v>108</v>
      </c>
      <c r="Z7" s="47">
        <v>163</v>
      </c>
      <c r="AA7" s="47">
        <v>24</v>
      </c>
      <c r="AB7" s="47">
        <v>0</v>
      </c>
      <c r="AC7" s="47">
        <v>0</v>
      </c>
      <c r="AD7" s="47">
        <v>15</v>
      </c>
      <c r="AE7" s="47">
        <v>9</v>
      </c>
      <c r="AF7" s="47">
        <v>9</v>
      </c>
      <c r="AG7" s="47">
        <v>0</v>
      </c>
      <c r="AH7" s="47">
        <v>0</v>
      </c>
      <c r="AI7" s="47">
        <v>18</v>
      </c>
      <c r="AJ7" s="47">
        <v>12</v>
      </c>
      <c r="AK7" s="47">
        <v>0</v>
      </c>
      <c r="AL7" s="47">
        <v>0</v>
      </c>
      <c r="AM7" s="47">
        <v>0</v>
      </c>
      <c r="AN7" s="47">
        <v>0</v>
      </c>
      <c r="AO7" s="47">
        <v>0</v>
      </c>
    </row>
    <row r="8" spans="1:41" s="14" customFormat="1" ht="15" customHeight="1">
      <c r="A8" s="22" t="s">
        <v>93</v>
      </c>
      <c r="B8" s="47">
        <v>1146</v>
      </c>
      <c r="C8" s="47">
        <v>241</v>
      </c>
      <c r="D8" s="47">
        <v>5</v>
      </c>
      <c r="E8" s="47">
        <v>1404</v>
      </c>
      <c r="F8" s="47">
        <v>918</v>
      </c>
      <c r="G8" s="47">
        <v>434</v>
      </c>
      <c r="H8" s="47">
        <v>41</v>
      </c>
      <c r="I8" s="47">
        <v>0</v>
      </c>
      <c r="J8" s="47">
        <v>476</v>
      </c>
      <c r="K8" s="47">
        <v>4</v>
      </c>
      <c r="L8" s="47">
        <v>1</v>
      </c>
      <c r="M8" s="47">
        <v>0</v>
      </c>
      <c r="N8" s="47">
        <v>0</v>
      </c>
      <c r="O8" s="47">
        <v>8</v>
      </c>
      <c r="P8" s="47">
        <v>4</v>
      </c>
      <c r="Q8" s="47">
        <v>302</v>
      </c>
      <c r="R8" s="47">
        <v>185</v>
      </c>
      <c r="S8" s="47">
        <v>5</v>
      </c>
      <c r="T8" s="47">
        <v>523</v>
      </c>
      <c r="U8" s="47">
        <v>575</v>
      </c>
      <c r="V8" s="47">
        <v>283</v>
      </c>
      <c r="W8" s="47">
        <v>0</v>
      </c>
      <c r="X8" s="47">
        <v>0</v>
      </c>
      <c r="Y8" s="47">
        <v>250</v>
      </c>
      <c r="Z8" s="47">
        <v>292</v>
      </c>
      <c r="AA8" s="47">
        <v>62</v>
      </c>
      <c r="AB8" s="47">
        <v>15</v>
      </c>
      <c r="AC8" s="47">
        <v>0</v>
      </c>
      <c r="AD8" s="47">
        <v>53</v>
      </c>
      <c r="AE8" s="47">
        <v>24</v>
      </c>
      <c r="AF8" s="47">
        <v>64</v>
      </c>
      <c r="AG8" s="47">
        <v>0</v>
      </c>
      <c r="AH8" s="47">
        <v>0</v>
      </c>
      <c r="AI8" s="47">
        <v>94</v>
      </c>
      <c r="AJ8" s="47">
        <v>18</v>
      </c>
      <c r="AK8" s="47">
        <v>0</v>
      </c>
      <c r="AL8" s="47">
        <v>0</v>
      </c>
      <c r="AM8" s="47">
        <v>0</v>
      </c>
      <c r="AN8" s="47">
        <v>0</v>
      </c>
      <c r="AO8" s="47">
        <v>1</v>
      </c>
    </row>
    <row r="9" spans="1:41" s="14" customFormat="1" ht="15" customHeight="1">
      <c r="A9" s="22" t="s">
        <v>94</v>
      </c>
      <c r="B9" s="47">
        <v>482</v>
      </c>
      <c r="C9" s="47">
        <v>83</v>
      </c>
      <c r="D9" s="47">
        <v>3</v>
      </c>
      <c r="E9" s="47">
        <v>558</v>
      </c>
      <c r="F9" s="47">
        <v>317</v>
      </c>
      <c r="G9" s="47">
        <v>193</v>
      </c>
      <c r="H9" s="47">
        <v>21</v>
      </c>
      <c r="I9" s="47">
        <v>0</v>
      </c>
      <c r="J9" s="47">
        <v>214</v>
      </c>
      <c r="K9" s="47">
        <v>8</v>
      </c>
      <c r="L9" s="47">
        <v>3</v>
      </c>
      <c r="M9" s="47">
        <v>0</v>
      </c>
      <c r="N9" s="47">
        <v>0</v>
      </c>
      <c r="O9" s="47">
        <v>0</v>
      </c>
      <c r="P9" s="47">
        <v>3</v>
      </c>
      <c r="Q9" s="47">
        <v>160</v>
      </c>
      <c r="R9" s="47">
        <v>60</v>
      </c>
      <c r="S9" s="47">
        <v>3</v>
      </c>
      <c r="T9" s="47">
        <v>208</v>
      </c>
      <c r="U9" s="47">
        <v>219</v>
      </c>
      <c r="V9" s="47">
        <v>101</v>
      </c>
      <c r="W9" s="47">
        <v>0</v>
      </c>
      <c r="X9" s="47">
        <v>0</v>
      </c>
      <c r="Y9" s="47">
        <v>109</v>
      </c>
      <c r="Z9" s="47">
        <v>68</v>
      </c>
      <c r="AA9" s="47">
        <v>23</v>
      </c>
      <c r="AB9" s="47">
        <v>2</v>
      </c>
      <c r="AC9" s="47">
        <v>0</v>
      </c>
      <c r="AD9" s="47">
        <v>14</v>
      </c>
      <c r="AE9" s="47">
        <v>11</v>
      </c>
      <c r="AF9" s="47">
        <v>2</v>
      </c>
      <c r="AG9" s="47">
        <v>0</v>
      </c>
      <c r="AH9" s="47">
        <v>0</v>
      </c>
      <c r="AI9" s="47">
        <v>13</v>
      </c>
      <c r="AJ9" s="47">
        <v>8</v>
      </c>
      <c r="AK9" s="47">
        <v>0</v>
      </c>
      <c r="AL9" s="47">
        <v>0</v>
      </c>
      <c r="AM9" s="47">
        <v>0</v>
      </c>
      <c r="AN9" s="47">
        <v>0</v>
      </c>
      <c r="AO9" s="47">
        <v>0</v>
      </c>
    </row>
    <row r="10" spans="1:41" s="14" customFormat="1" ht="15" customHeight="1">
      <c r="A10" s="22" t="s">
        <v>95</v>
      </c>
      <c r="B10" s="47">
        <v>818</v>
      </c>
      <c r="C10" s="47">
        <v>202</v>
      </c>
      <c r="D10" s="47">
        <v>0</v>
      </c>
      <c r="E10" s="47">
        <v>927</v>
      </c>
      <c r="F10" s="47">
        <v>570</v>
      </c>
      <c r="G10" s="47">
        <v>273</v>
      </c>
      <c r="H10" s="47">
        <v>59</v>
      </c>
      <c r="I10" s="47">
        <v>0</v>
      </c>
      <c r="J10" s="47">
        <v>332</v>
      </c>
      <c r="K10" s="47">
        <v>0</v>
      </c>
      <c r="L10" s="47">
        <v>0</v>
      </c>
      <c r="M10" s="47">
        <v>0</v>
      </c>
      <c r="N10" s="47">
        <v>0</v>
      </c>
      <c r="O10" s="47">
        <v>1</v>
      </c>
      <c r="P10" s="47">
        <v>1</v>
      </c>
      <c r="Q10" s="47">
        <v>362</v>
      </c>
      <c r="R10" s="47">
        <v>137</v>
      </c>
      <c r="S10" s="47">
        <v>0</v>
      </c>
      <c r="T10" s="47">
        <v>430</v>
      </c>
      <c r="U10" s="47">
        <v>385</v>
      </c>
      <c r="V10" s="47">
        <v>77</v>
      </c>
      <c r="W10" s="47">
        <v>0</v>
      </c>
      <c r="X10" s="47">
        <v>0</v>
      </c>
      <c r="Y10" s="47">
        <v>62</v>
      </c>
      <c r="Z10" s="47">
        <v>151</v>
      </c>
      <c r="AA10" s="47">
        <v>93</v>
      </c>
      <c r="AB10" s="47">
        <v>4</v>
      </c>
      <c r="AC10" s="47">
        <v>0</v>
      </c>
      <c r="AD10" s="47">
        <v>79</v>
      </c>
      <c r="AE10" s="47">
        <v>18</v>
      </c>
      <c r="AF10" s="47">
        <v>13</v>
      </c>
      <c r="AG10" s="47">
        <v>2</v>
      </c>
      <c r="AH10" s="47">
        <v>0</v>
      </c>
      <c r="AI10" s="47">
        <v>22</v>
      </c>
      <c r="AJ10" s="47">
        <v>15</v>
      </c>
      <c r="AK10" s="47">
        <v>0</v>
      </c>
      <c r="AL10" s="47">
        <v>0</v>
      </c>
      <c r="AM10" s="47">
        <v>0</v>
      </c>
      <c r="AN10" s="47">
        <v>1</v>
      </c>
      <c r="AO10" s="47">
        <v>0</v>
      </c>
    </row>
    <row r="11" spans="1:41" s="14" customFormat="1" ht="15" customHeight="1">
      <c r="A11" s="22" t="s">
        <v>96</v>
      </c>
      <c r="B11" s="47">
        <v>475</v>
      </c>
      <c r="C11" s="47">
        <v>69</v>
      </c>
      <c r="D11" s="47">
        <v>0</v>
      </c>
      <c r="E11" s="47">
        <v>600</v>
      </c>
      <c r="F11" s="47">
        <v>568</v>
      </c>
      <c r="G11" s="47">
        <v>178</v>
      </c>
      <c r="H11" s="47">
        <v>19</v>
      </c>
      <c r="I11" s="47">
        <v>0</v>
      </c>
      <c r="J11" s="47">
        <v>197</v>
      </c>
      <c r="K11" s="47">
        <v>1</v>
      </c>
      <c r="L11" s="47">
        <v>0</v>
      </c>
      <c r="M11" s="47">
        <v>0</v>
      </c>
      <c r="N11" s="47">
        <v>0</v>
      </c>
      <c r="O11" s="47">
        <v>0</v>
      </c>
      <c r="P11" s="47">
        <v>1</v>
      </c>
      <c r="Q11" s="47">
        <v>204</v>
      </c>
      <c r="R11" s="47">
        <v>50</v>
      </c>
      <c r="S11" s="47">
        <v>0</v>
      </c>
      <c r="T11" s="47">
        <v>292</v>
      </c>
      <c r="U11" s="47">
        <v>428</v>
      </c>
      <c r="V11" s="47">
        <v>61</v>
      </c>
      <c r="W11" s="47">
        <v>0</v>
      </c>
      <c r="X11" s="47">
        <v>0</v>
      </c>
      <c r="Y11" s="47">
        <v>59</v>
      </c>
      <c r="Z11" s="47">
        <v>116</v>
      </c>
      <c r="AA11" s="47">
        <v>29</v>
      </c>
      <c r="AB11" s="47">
        <v>0</v>
      </c>
      <c r="AC11" s="47">
        <v>0</v>
      </c>
      <c r="AD11" s="47">
        <v>25</v>
      </c>
      <c r="AE11" s="47">
        <v>4</v>
      </c>
      <c r="AF11" s="47">
        <v>3</v>
      </c>
      <c r="AG11" s="47">
        <v>0</v>
      </c>
      <c r="AH11" s="47">
        <v>0</v>
      </c>
      <c r="AI11" s="47">
        <v>27</v>
      </c>
      <c r="AJ11" s="47">
        <v>18</v>
      </c>
      <c r="AK11" s="47">
        <v>0</v>
      </c>
      <c r="AL11" s="47">
        <v>0</v>
      </c>
      <c r="AM11" s="47">
        <v>0</v>
      </c>
      <c r="AN11" s="47">
        <v>0</v>
      </c>
      <c r="AO11" s="47">
        <v>0</v>
      </c>
    </row>
    <row r="12" spans="1:41" s="14" customFormat="1" ht="15" customHeight="1">
      <c r="A12" s="22" t="s">
        <v>97</v>
      </c>
      <c r="B12" s="47">
        <v>555</v>
      </c>
      <c r="C12" s="47">
        <v>43</v>
      </c>
      <c r="D12" s="47">
        <v>3</v>
      </c>
      <c r="E12" s="47">
        <v>535</v>
      </c>
      <c r="F12" s="47">
        <v>660</v>
      </c>
      <c r="G12" s="47">
        <v>159</v>
      </c>
      <c r="H12" s="47">
        <v>0</v>
      </c>
      <c r="I12" s="47">
        <v>0</v>
      </c>
      <c r="J12" s="47">
        <v>160</v>
      </c>
      <c r="K12" s="47">
        <v>1</v>
      </c>
      <c r="L12" s="47">
        <v>0</v>
      </c>
      <c r="M12" s="47">
        <v>0</v>
      </c>
      <c r="N12" s="47">
        <v>0</v>
      </c>
      <c r="O12" s="47">
        <v>0</v>
      </c>
      <c r="P12" s="47">
        <v>1</v>
      </c>
      <c r="Q12" s="47">
        <v>290</v>
      </c>
      <c r="R12" s="47">
        <v>42</v>
      </c>
      <c r="S12" s="47">
        <v>3</v>
      </c>
      <c r="T12" s="47">
        <v>270</v>
      </c>
      <c r="U12" s="47">
        <v>461</v>
      </c>
      <c r="V12" s="47">
        <v>75</v>
      </c>
      <c r="W12" s="47">
        <v>0</v>
      </c>
      <c r="X12" s="47">
        <v>0</v>
      </c>
      <c r="Y12" s="47">
        <v>78</v>
      </c>
      <c r="Z12" s="47">
        <v>164</v>
      </c>
      <c r="AA12" s="47">
        <v>23</v>
      </c>
      <c r="AB12" s="47">
        <v>1</v>
      </c>
      <c r="AC12" s="47">
        <v>0</v>
      </c>
      <c r="AD12" s="47">
        <v>18</v>
      </c>
      <c r="AE12" s="47">
        <v>6</v>
      </c>
      <c r="AF12" s="47">
        <v>8</v>
      </c>
      <c r="AG12" s="47">
        <v>0</v>
      </c>
      <c r="AH12" s="47">
        <v>0</v>
      </c>
      <c r="AI12" s="47">
        <v>9</v>
      </c>
      <c r="AJ12" s="47">
        <v>27</v>
      </c>
      <c r="AK12" s="47">
        <v>0</v>
      </c>
      <c r="AL12" s="47">
        <v>0</v>
      </c>
      <c r="AM12" s="47">
        <v>0</v>
      </c>
      <c r="AN12" s="47">
        <v>0</v>
      </c>
      <c r="AO12" s="47">
        <v>0</v>
      </c>
    </row>
    <row r="13" spans="1:41" s="14" customFormat="1" ht="15" customHeight="1">
      <c r="A13" s="22" t="s">
        <v>98</v>
      </c>
      <c r="B13" s="47">
        <v>1751</v>
      </c>
      <c r="C13" s="47">
        <v>757</v>
      </c>
      <c r="D13" s="47">
        <v>21</v>
      </c>
      <c r="E13" s="47">
        <v>2427</v>
      </c>
      <c r="F13" s="47">
        <v>1364</v>
      </c>
      <c r="G13" s="47">
        <v>627</v>
      </c>
      <c r="H13" s="47">
        <v>222</v>
      </c>
      <c r="I13" s="47">
        <v>0</v>
      </c>
      <c r="J13" s="47">
        <v>853</v>
      </c>
      <c r="K13" s="47">
        <v>15</v>
      </c>
      <c r="L13" s="47">
        <v>1</v>
      </c>
      <c r="M13" s="47">
        <v>0</v>
      </c>
      <c r="N13" s="47">
        <v>1</v>
      </c>
      <c r="O13" s="47">
        <v>1</v>
      </c>
      <c r="P13" s="47">
        <v>7</v>
      </c>
      <c r="Q13" s="47">
        <v>738</v>
      </c>
      <c r="R13" s="47">
        <v>483</v>
      </c>
      <c r="S13" s="47">
        <v>15</v>
      </c>
      <c r="T13" s="47">
        <v>1129</v>
      </c>
      <c r="U13" s="47">
        <v>937</v>
      </c>
      <c r="V13" s="47">
        <v>291</v>
      </c>
      <c r="W13" s="47">
        <v>37</v>
      </c>
      <c r="X13" s="47">
        <v>3</v>
      </c>
      <c r="Y13" s="47">
        <v>329</v>
      </c>
      <c r="Z13" s="47">
        <v>334</v>
      </c>
      <c r="AA13" s="47">
        <v>79</v>
      </c>
      <c r="AB13" s="47">
        <v>14</v>
      </c>
      <c r="AC13" s="47">
        <v>0</v>
      </c>
      <c r="AD13" s="47">
        <v>59</v>
      </c>
      <c r="AE13" s="47">
        <v>34</v>
      </c>
      <c r="AF13" s="47">
        <v>13</v>
      </c>
      <c r="AG13" s="47">
        <v>1</v>
      </c>
      <c r="AH13" s="47">
        <v>2</v>
      </c>
      <c r="AI13" s="47">
        <v>56</v>
      </c>
      <c r="AJ13" s="47">
        <v>33</v>
      </c>
      <c r="AK13" s="47">
        <v>2</v>
      </c>
      <c r="AL13" s="47">
        <v>0</v>
      </c>
      <c r="AM13" s="47">
        <v>0</v>
      </c>
      <c r="AN13" s="47">
        <v>0</v>
      </c>
      <c r="AO13" s="47">
        <v>4</v>
      </c>
    </row>
    <row r="14" spans="1:41" s="14" customFormat="1" ht="15" customHeight="1">
      <c r="A14" s="22" t="s">
        <v>99</v>
      </c>
      <c r="B14" s="47">
        <v>2135</v>
      </c>
      <c r="C14" s="47">
        <v>513</v>
      </c>
      <c r="D14" s="47">
        <v>12</v>
      </c>
      <c r="E14" s="47">
        <v>2399</v>
      </c>
      <c r="F14" s="47">
        <v>2159</v>
      </c>
      <c r="G14" s="47">
        <v>349</v>
      </c>
      <c r="H14" s="47">
        <v>3</v>
      </c>
      <c r="I14" s="47">
        <v>0</v>
      </c>
      <c r="J14" s="47">
        <v>354</v>
      </c>
      <c r="K14" s="47">
        <v>1</v>
      </c>
      <c r="L14" s="47">
        <v>0</v>
      </c>
      <c r="M14" s="47">
        <v>0</v>
      </c>
      <c r="N14" s="47">
        <v>0</v>
      </c>
      <c r="O14" s="47">
        <v>3</v>
      </c>
      <c r="P14" s="47">
        <v>3</v>
      </c>
      <c r="Q14" s="47">
        <v>1332</v>
      </c>
      <c r="R14" s="47">
        <v>510</v>
      </c>
      <c r="S14" s="47">
        <v>5</v>
      </c>
      <c r="T14" s="47">
        <v>1609</v>
      </c>
      <c r="U14" s="47">
        <v>1314</v>
      </c>
      <c r="V14" s="47">
        <v>295</v>
      </c>
      <c r="W14" s="47">
        <v>0</v>
      </c>
      <c r="X14" s="47">
        <v>2</v>
      </c>
      <c r="Y14" s="47">
        <v>293</v>
      </c>
      <c r="Z14" s="47">
        <v>666</v>
      </c>
      <c r="AA14" s="47">
        <v>116</v>
      </c>
      <c r="AB14" s="47">
        <v>0</v>
      </c>
      <c r="AC14" s="47">
        <v>0</v>
      </c>
      <c r="AD14" s="47">
        <v>62</v>
      </c>
      <c r="AE14" s="47">
        <v>54</v>
      </c>
      <c r="AF14" s="47">
        <v>43</v>
      </c>
      <c r="AG14" s="47">
        <v>0</v>
      </c>
      <c r="AH14" s="47">
        <v>5</v>
      </c>
      <c r="AI14" s="47">
        <v>78</v>
      </c>
      <c r="AJ14" s="47">
        <v>120</v>
      </c>
      <c r="AK14" s="47">
        <v>0</v>
      </c>
      <c r="AL14" s="47">
        <v>0</v>
      </c>
      <c r="AM14" s="47">
        <v>0</v>
      </c>
      <c r="AN14" s="47">
        <v>0</v>
      </c>
      <c r="AO14" s="47">
        <v>1</v>
      </c>
    </row>
    <row r="15" spans="1:41" s="14" customFormat="1" ht="15" customHeight="1">
      <c r="A15" s="22" t="s">
        <v>100</v>
      </c>
      <c r="B15" s="47">
        <v>95</v>
      </c>
      <c r="C15" s="47">
        <v>1</v>
      </c>
      <c r="D15" s="47">
        <v>0</v>
      </c>
      <c r="E15" s="47">
        <v>88</v>
      </c>
      <c r="F15" s="47">
        <v>90</v>
      </c>
      <c r="G15" s="47">
        <v>32</v>
      </c>
      <c r="H15" s="47">
        <v>0</v>
      </c>
      <c r="I15" s="47">
        <v>0</v>
      </c>
      <c r="J15" s="47">
        <v>31</v>
      </c>
      <c r="K15" s="47">
        <v>6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50</v>
      </c>
      <c r="R15" s="47">
        <v>1</v>
      </c>
      <c r="S15" s="47">
        <v>0</v>
      </c>
      <c r="T15" s="47">
        <v>35</v>
      </c>
      <c r="U15" s="47">
        <v>55</v>
      </c>
      <c r="V15" s="47">
        <v>9</v>
      </c>
      <c r="W15" s="47">
        <v>0</v>
      </c>
      <c r="X15" s="47">
        <v>0</v>
      </c>
      <c r="Y15" s="47">
        <v>20</v>
      </c>
      <c r="Z15" s="47">
        <v>25</v>
      </c>
      <c r="AA15" s="47">
        <v>2</v>
      </c>
      <c r="AB15" s="47">
        <v>0</v>
      </c>
      <c r="AC15" s="47">
        <v>0</v>
      </c>
      <c r="AD15" s="47">
        <v>0</v>
      </c>
      <c r="AE15" s="47">
        <v>2</v>
      </c>
      <c r="AF15" s="47">
        <v>2</v>
      </c>
      <c r="AG15" s="47">
        <v>0</v>
      </c>
      <c r="AH15" s="47">
        <v>0</v>
      </c>
      <c r="AI15" s="47">
        <v>2</v>
      </c>
      <c r="AJ15" s="47">
        <v>2</v>
      </c>
      <c r="AK15" s="47">
        <v>0</v>
      </c>
      <c r="AL15" s="47">
        <v>0</v>
      </c>
      <c r="AM15" s="47">
        <v>0</v>
      </c>
      <c r="AN15" s="47">
        <v>0</v>
      </c>
      <c r="AO15" s="47">
        <v>0</v>
      </c>
    </row>
    <row r="16" spans="1:41" s="14" customFormat="1" ht="15" customHeight="1">
      <c r="A16" s="22" t="s">
        <v>101</v>
      </c>
      <c r="B16" s="47">
        <v>48</v>
      </c>
      <c r="C16" s="47">
        <v>1</v>
      </c>
      <c r="D16" s="47">
        <v>0</v>
      </c>
      <c r="E16" s="47">
        <v>51</v>
      </c>
      <c r="F16" s="47">
        <v>18</v>
      </c>
      <c r="G16" s="47">
        <v>21</v>
      </c>
      <c r="H16" s="47">
        <v>0</v>
      </c>
      <c r="I16" s="47">
        <v>0</v>
      </c>
      <c r="J16" s="47">
        <v>21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19</v>
      </c>
      <c r="R16" s="47">
        <v>1</v>
      </c>
      <c r="S16" s="47">
        <v>0</v>
      </c>
      <c r="T16" s="47">
        <v>24</v>
      </c>
      <c r="U16" s="47">
        <v>12</v>
      </c>
      <c r="V16" s="47">
        <v>8</v>
      </c>
      <c r="W16" s="47">
        <v>0</v>
      </c>
      <c r="X16" s="47">
        <v>0</v>
      </c>
      <c r="Y16" s="47">
        <v>6</v>
      </c>
      <c r="Z16" s="47">
        <v>6</v>
      </c>
      <c r="AA16" s="47">
        <v>0</v>
      </c>
      <c r="AB16" s="47">
        <v>0</v>
      </c>
      <c r="AC16" s="47">
        <v>0</v>
      </c>
      <c r="AD16" s="47">
        <v>0</v>
      </c>
      <c r="AE16" s="47">
        <v>0</v>
      </c>
      <c r="AF16" s="47">
        <v>0</v>
      </c>
      <c r="AG16" s="47">
        <v>0</v>
      </c>
      <c r="AH16" s="47">
        <v>0</v>
      </c>
      <c r="AI16" s="47">
        <v>0</v>
      </c>
      <c r="AJ16" s="47">
        <v>0</v>
      </c>
      <c r="AK16" s="47">
        <v>0</v>
      </c>
      <c r="AL16" s="47">
        <v>0</v>
      </c>
      <c r="AM16" s="47">
        <v>0</v>
      </c>
      <c r="AN16" s="47">
        <v>0</v>
      </c>
      <c r="AO16" s="47">
        <v>0</v>
      </c>
    </row>
    <row r="17" spans="1:41" s="14" customFormat="1" ht="15" customHeight="1">
      <c r="A17" s="22" t="s">
        <v>102</v>
      </c>
      <c r="B17" s="47">
        <v>739</v>
      </c>
      <c r="C17" s="47">
        <v>28</v>
      </c>
      <c r="D17" s="47">
        <v>1</v>
      </c>
      <c r="E17" s="47">
        <v>659</v>
      </c>
      <c r="F17" s="47">
        <v>846</v>
      </c>
      <c r="G17" s="47">
        <v>229</v>
      </c>
      <c r="H17" s="47">
        <v>20</v>
      </c>
      <c r="I17" s="47">
        <v>0</v>
      </c>
      <c r="J17" s="47">
        <v>249</v>
      </c>
      <c r="K17" s="47">
        <v>71</v>
      </c>
      <c r="L17" s="47">
        <v>1</v>
      </c>
      <c r="M17" s="47">
        <v>0</v>
      </c>
      <c r="N17" s="47">
        <v>0</v>
      </c>
      <c r="O17" s="47">
        <v>2</v>
      </c>
      <c r="P17" s="47">
        <v>1</v>
      </c>
      <c r="Q17" s="47">
        <v>415</v>
      </c>
      <c r="R17" s="47">
        <v>8</v>
      </c>
      <c r="S17" s="47">
        <v>1</v>
      </c>
      <c r="T17" s="47">
        <v>308</v>
      </c>
      <c r="U17" s="47">
        <v>697</v>
      </c>
      <c r="V17" s="47">
        <v>66</v>
      </c>
      <c r="W17" s="47">
        <v>0</v>
      </c>
      <c r="X17" s="47">
        <v>0</v>
      </c>
      <c r="Y17" s="47">
        <v>81</v>
      </c>
      <c r="Z17" s="47">
        <v>42</v>
      </c>
      <c r="AA17" s="47">
        <v>17</v>
      </c>
      <c r="AB17" s="47">
        <v>0</v>
      </c>
      <c r="AC17" s="47">
        <v>0</v>
      </c>
      <c r="AD17" s="47">
        <v>8</v>
      </c>
      <c r="AE17" s="47">
        <v>9</v>
      </c>
      <c r="AF17" s="47">
        <v>11</v>
      </c>
      <c r="AG17" s="47">
        <v>0</v>
      </c>
      <c r="AH17" s="47">
        <v>0</v>
      </c>
      <c r="AI17" s="47">
        <v>11</v>
      </c>
      <c r="AJ17" s="47">
        <v>26</v>
      </c>
      <c r="AK17" s="47">
        <v>0</v>
      </c>
      <c r="AL17" s="47">
        <v>0</v>
      </c>
      <c r="AM17" s="47">
        <v>0</v>
      </c>
      <c r="AN17" s="47">
        <v>0</v>
      </c>
      <c r="AO17" s="47">
        <v>0</v>
      </c>
    </row>
    <row r="18" spans="1:41" s="14" customFormat="1" ht="15" customHeight="1">
      <c r="A18" s="22" t="s">
        <v>103</v>
      </c>
      <c r="B18" s="47">
        <v>639</v>
      </c>
      <c r="C18" s="47">
        <v>61</v>
      </c>
      <c r="D18" s="47">
        <v>2</v>
      </c>
      <c r="E18" s="47">
        <v>661</v>
      </c>
      <c r="F18" s="47">
        <v>449</v>
      </c>
      <c r="G18" s="47">
        <v>188</v>
      </c>
      <c r="H18" s="47">
        <v>10</v>
      </c>
      <c r="I18" s="47">
        <v>0</v>
      </c>
      <c r="J18" s="47">
        <v>200</v>
      </c>
      <c r="K18" s="47">
        <v>2</v>
      </c>
      <c r="L18" s="47">
        <v>3</v>
      </c>
      <c r="M18" s="47">
        <v>0</v>
      </c>
      <c r="N18" s="47">
        <v>0</v>
      </c>
      <c r="O18" s="47">
        <v>0</v>
      </c>
      <c r="P18" s="47">
        <v>4</v>
      </c>
      <c r="Q18" s="47">
        <v>315</v>
      </c>
      <c r="R18" s="47">
        <v>51</v>
      </c>
      <c r="S18" s="47">
        <v>2</v>
      </c>
      <c r="T18" s="47">
        <v>320</v>
      </c>
      <c r="U18" s="47">
        <v>326</v>
      </c>
      <c r="V18" s="47">
        <v>101</v>
      </c>
      <c r="W18" s="47">
        <v>0</v>
      </c>
      <c r="X18" s="47">
        <v>0</v>
      </c>
      <c r="Y18" s="47">
        <v>110</v>
      </c>
      <c r="Z18" s="47">
        <v>101</v>
      </c>
      <c r="AA18" s="47">
        <v>28</v>
      </c>
      <c r="AB18" s="47">
        <v>0</v>
      </c>
      <c r="AC18" s="47">
        <v>0</v>
      </c>
      <c r="AD18" s="47">
        <v>24</v>
      </c>
      <c r="AE18" s="47">
        <v>4</v>
      </c>
      <c r="AF18" s="47">
        <v>4</v>
      </c>
      <c r="AG18" s="47">
        <v>0</v>
      </c>
      <c r="AH18" s="47">
        <v>0</v>
      </c>
      <c r="AI18" s="47">
        <v>7</v>
      </c>
      <c r="AJ18" s="47">
        <v>12</v>
      </c>
      <c r="AK18" s="47">
        <v>0</v>
      </c>
      <c r="AL18" s="47">
        <v>0</v>
      </c>
      <c r="AM18" s="47">
        <v>0</v>
      </c>
      <c r="AN18" s="47">
        <v>0</v>
      </c>
      <c r="AO18" s="47">
        <v>0</v>
      </c>
    </row>
    <row r="19" spans="1:41" s="14" customFormat="1" ht="15" customHeight="1">
      <c r="A19" s="22" t="s">
        <v>104</v>
      </c>
      <c r="B19" s="47">
        <v>1232</v>
      </c>
      <c r="C19" s="47">
        <v>548</v>
      </c>
      <c r="D19" s="47">
        <v>1</v>
      </c>
      <c r="E19" s="47">
        <v>1681</v>
      </c>
      <c r="F19" s="47">
        <v>984</v>
      </c>
      <c r="G19" s="47">
        <v>472</v>
      </c>
      <c r="H19" s="47">
        <v>23</v>
      </c>
      <c r="I19" s="47">
        <v>0</v>
      </c>
      <c r="J19" s="47">
        <v>495</v>
      </c>
      <c r="K19" s="47">
        <v>0</v>
      </c>
      <c r="L19" s="47">
        <v>1</v>
      </c>
      <c r="M19" s="47">
        <v>0</v>
      </c>
      <c r="N19" s="47">
        <v>0</v>
      </c>
      <c r="O19" s="47">
        <v>1</v>
      </c>
      <c r="P19" s="47">
        <v>3</v>
      </c>
      <c r="Q19" s="47">
        <v>541</v>
      </c>
      <c r="R19" s="47">
        <v>525</v>
      </c>
      <c r="S19" s="47">
        <v>1</v>
      </c>
      <c r="T19" s="47">
        <v>987</v>
      </c>
      <c r="U19" s="47">
        <v>689</v>
      </c>
      <c r="V19" s="47">
        <v>179</v>
      </c>
      <c r="W19" s="47">
        <v>0</v>
      </c>
      <c r="X19" s="47">
        <v>0</v>
      </c>
      <c r="Y19" s="47">
        <v>154</v>
      </c>
      <c r="Z19" s="47">
        <v>263</v>
      </c>
      <c r="AA19" s="47">
        <v>31</v>
      </c>
      <c r="AB19" s="47">
        <v>0</v>
      </c>
      <c r="AC19" s="47">
        <v>0</v>
      </c>
      <c r="AD19" s="47">
        <v>18</v>
      </c>
      <c r="AE19" s="47">
        <v>13</v>
      </c>
      <c r="AF19" s="47">
        <v>8</v>
      </c>
      <c r="AG19" s="47">
        <v>0</v>
      </c>
      <c r="AH19" s="47">
        <v>0</v>
      </c>
      <c r="AI19" s="47">
        <v>25</v>
      </c>
      <c r="AJ19" s="47">
        <v>16</v>
      </c>
      <c r="AK19" s="47">
        <v>0</v>
      </c>
      <c r="AL19" s="47">
        <v>0</v>
      </c>
      <c r="AM19" s="47">
        <v>0</v>
      </c>
      <c r="AN19" s="47">
        <v>1</v>
      </c>
      <c r="AO19" s="47">
        <v>0</v>
      </c>
    </row>
    <row r="20" spans="1:41" s="14" customFormat="1" ht="15" customHeight="1">
      <c r="A20" s="22" t="s">
        <v>105</v>
      </c>
      <c r="B20" s="47">
        <v>863</v>
      </c>
      <c r="C20" s="47">
        <v>336</v>
      </c>
      <c r="D20" s="47">
        <v>1</v>
      </c>
      <c r="E20" s="47">
        <v>1078</v>
      </c>
      <c r="F20" s="47">
        <v>472</v>
      </c>
      <c r="G20" s="47">
        <v>389</v>
      </c>
      <c r="H20" s="47">
        <v>53</v>
      </c>
      <c r="I20" s="47">
        <v>0</v>
      </c>
      <c r="J20" s="47">
        <v>446</v>
      </c>
      <c r="K20" s="47">
        <v>2</v>
      </c>
      <c r="L20" s="47">
        <v>5</v>
      </c>
      <c r="M20" s="47">
        <v>0</v>
      </c>
      <c r="N20" s="47">
        <v>0</v>
      </c>
      <c r="O20" s="47">
        <v>3</v>
      </c>
      <c r="P20" s="47">
        <v>7</v>
      </c>
      <c r="Q20" s="47">
        <v>188</v>
      </c>
      <c r="R20" s="47">
        <v>278</v>
      </c>
      <c r="S20" s="47">
        <v>0</v>
      </c>
      <c r="T20" s="47">
        <v>402</v>
      </c>
      <c r="U20" s="47">
        <v>277</v>
      </c>
      <c r="V20" s="47">
        <v>114</v>
      </c>
      <c r="W20" s="47">
        <v>0</v>
      </c>
      <c r="X20" s="47">
        <v>0</v>
      </c>
      <c r="Y20" s="47">
        <v>79</v>
      </c>
      <c r="Z20" s="47">
        <v>138</v>
      </c>
      <c r="AA20" s="47">
        <v>154</v>
      </c>
      <c r="AB20" s="47">
        <v>4</v>
      </c>
      <c r="AC20" s="47">
        <v>0</v>
      </c>
      <c r="AD20" s="47">
        <v>128</v>
      </c>
      <c r="AE20" s="47">
        <v>30</v>
      </c>
      <c r="AF20" s="47">
        <v>13</v>
      </c>
      <c r="AG20" s="47">
        <v>1</v>
      </c>
      <c r="AH20" s="47">
        <v>1</v>
      </c>
      <c r="AI20" s="47">
        <v>20</v>
      </c>
      <c r="AJ20" s="47">
        <v>17</v>
      </c>
      <c r="AK20" s="47">
        <v>0</v>
      </c>
      <c r="AL20" s="47">
        <v>0</v>
      </c>
      <c r="AM20" s="47">
        <v>0</v>
      </c>
      <c r="AN20" s="47">
        <v>0</v>
      </c>
      <c r="AO20" s="47">
        <v>1</v>
      </c>
    </row>
    <row r="21" spans="1:41" s="14" customFormat="1" ht="15" customHeight="1">
      <c r="A21" s="22" t="s">
        <v>106</v>
      </c>
      <c r="B21" s="47">
        <v>1110</v>
      </c>
      <c r="C21" s="47">
        <v>159</v>
      </c>
      <c r="D21" s="47">
        <v>7</v>
      </c>
      <c r="E21" s="47">
        <v>1240</v>
      </c>
      <c r="F21" s="47">
        <v>661</v>
      </c>
      <c r="G21" s="47">
        <v>483</v>
      </c>
      <c r="H21" s="47">
        <v>94</v>
      </c>
      <c r="I21" s="47">
        <v>1</v>
      </c>
      <c r="J21" s="47">
        <v>577</v>
      </c>
      <c r="K21" s="47">
        <v>15</v>
      </c>
      <c r="L21" s="47">
        <v>3</v>
      </c>
      <c r="M21" s="47">
        <v>0</v>
      </c>
      <c r="N21" s="47">
        <v>0</v>
      </c>
      <c r="O21" s="47">
        <v>4</v>
      </c>
      <c r="P21" s="47">
        <v>7</v>
      </c>
      <c r="Q21" s="47">
        <v>320</v>
      </c>
      <c r="R21" s="47">
        <v>52</v>
      </c>
      <c r="S21" s="47">
        <v>5</v>
      </c>
      <c r="T21" s="47">
        <v>384</v>
      </c>
      <c r="U21" s="47">
        <v>380</v>
      </c>
      <c r="V21" s="47">
        <v>214</v>
      </c>
      <c r="W21" s="47">
        <v>0</v>
      </c>
      <c r="X21" s="47">
        <v>1</v>
      </c>
      <c r="Y21" s="47">
        <v>177</v>
      </c>
      <c r="Z21" s="47">
        <v>219</v>
      </c>
      <c r="AA21" s="47">
        <v>76</v>
      </c>
      <c r="AB21" s="47">
        <v>11</v>
      </c>
      <c r="AC21" s="47">
        <v>0</v>
      </c>
      <c r="AD21" s="47">
        <v>69</v>
      </c>
      <c r="AE21" s="47">
        <v>18</v>
      </c>
      <c r="AF21" s="47">
        <v>14</v>
      </c>
      <c r="AG21" s="47">
        <v>2</v>
      </c>
      <c r="AH21" s="47">
        <v>0</v>
      </c>
      <c r="AI21" s="47">
        <v>28</v>
      </c>
      <c r="AJ21" s="47">
        <v>22</v>
      </c>
      <c r="AK21" s="47">
        <v>0</v>
      </c>
      <c r="AL21" s="47">
        <v>0</v>
      </c>
      <c r="AM21" s="47">
        <v>0</v>
      </c>
      <c r="AN21" s="47">
        <v>1</v>
      </c>
      <c r="AO21" s="47">
        <v>0</v>
      </c>
    </row>
    <row r="22" spans="1:41" s="14" customFormat="1" ht="15" customHeight="1">
      <c r="A22" s="22" t="s">
        <v>107</v>
      </c>
      <c r="B22" s="47">
        <v>426</v>
      </c>
      <c r="C22" s="47">
        <v>52</v>
      </c>
      <c r="D22" s="47">
        <v>0</v>
      </c>
      <c r="E22" s="47">
        <v>426</v>
      </c>
      <c r="F22" s="47">
        <v>255</v>
      </c>
      <c r="G22" s="47">
        <v>131</v>
      </c>
      <c r="H22" s="47">
        <v>23</v>
      </c>
      <c r="I22" s="47">
        <v>0</v>
      </c>
      <c r="J22" s="47">
        <v>153</v>
      </c>
      <c r="K22" s="47">
        <v>9</v>
      </c>
      <c r="L22" s="47">
        <v>0</v>
      </c>
      <c r="M22" s="47">
        <v>0</v>
      </c>
      <c r="N22" s="47">
        <v>0</v>
      </c>
      <c r="O22" s="47">
        <v>1</v>
      </c>
      <c r="P22" s="47">
        <v>0</v>
      </c>
      <c r="Q22" s="47">
        <v>183</v>
      </c>
      <c r="R22" s="47">
        <v>28</v>
      </c>
      <c r="S22" s="47">
        <v>0</v>
      </c>
      <c r="T22" s="47">
        <v>170</v>
      </c>
      <c r="U22" s="47">
        <v>179</v>
      </c>
      <c r="V22" s="47">
        <v>84</v>
      </c>
      <c r="W22" s="47">
        <v>0</v>
      </c>
      <c r="X22" s="47">
        <v>0</v>
      </c>
      <c r="Y22" s="47">
        <v>76</v>
      </c>
      <c r="Z22" s="47">
        <v>56</v>
      </c>
      <c r="AA22" s="47">
        <v>12</v>
      </c>
      <c r="AB22" s="47">
        <v>1</v>
      </c>
      <c r="AC22" s="47">
        <v>0</v>
      </c>
      <c r="AD22" s="47">
        <v>8</v>
      </c>
      <c r="AE22" s="47">
        <v>5</v>
      </c>
      <c r="AF22" s="47">
        <v>16</v>
      </c>
      <c r="AG22" s="47">
        <v>0</v>
      </c>
      <c r="AH22" s="47">
        <v>0</v>
      </c>
      <c r="AI22" s="47">
        <v>18</v>
      </c>
      <c r="AJ22" s="47">
        <v>6</v>
      </c>
      <c r="AK22" s="47">
        <v>0</v>
      </c>
      <c r="AL22" s="47">
        <v>0</v>
      </c>
      <c r="AM22" s="47">
        <v>0</v>
      </c>
      <c r="AN22" s="47">
        <v>0</v>
      </c>
      <c r="AO22" s="47">
        <v>0</v>
      </c>
    </row>
    <row r="23" spans="1:41" s="14" customFormat="1" ht="15" customHeight="1">
      <c r="A23" s="22" t="s">
        <v>108</v>
      </c>
      <c r="B23" s="47">
        <v>102</v>
      </c>
      <c r="C23" s="47">
        <v>12</v>
      </c>
      <c r="D23" s="47">
        <v>0</v>
      </c>
      <c r="E23" s="47">
        <v>70</v>
      </c>
      <c r="F23" s="47">
        <v>118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1</v>
      </c>
      <c r="P23" s="47">
        <v>0</v>
      </c>
      <c r="Q23" s="47">
        <v>84</v>
      </c>
      <c r="R23" s="47">
        <v>12</v>
      </c>
      <c r="S23" s="47">
        <v>0</v>
      </c>
      <c r="T23" s="47">
        <v>58</v>
      </c>
      <c r="U23" s="47">
        <v>82</v>
      </c>
      <c r="V23" s="47">
        <v>11</v>
      </c>
      <c r="W23" s="47">
        <v>0</v>
      </c>
      <c r="X23" s="47">
        <v>0</v>
      </c>
      <c r="Y23" s="47">
        <v>7</v>
      </c>
      <c r="Z23" s="47">
        <v>30</v>
      </c>
      <c r="AA23" s="47">
        <v>5</v>
      </c>
      <c r="AB23" s="47">
        <v>0</v>
      </c>
      <c r="AC23" s="47">
        <v>0</v>
      </c>
      <c r="AD23" s="47">
        <v>2</v>
      </c>
      <c r="AE23" s="47">
        <v>3</v>
      </c>
      <c r="AF23" s="47">
        <v>2</v>
      </c>
      <c r="AG23" s="47">
        <v>0</v>
      </c>
      <c r="AH23" s="47">
        <v>0</v>
      </c>
      <c r="AI23" s="47">
        <v>2</v>
      </c>
      <c r="AJ23" s="47">
        <v>3</v>
      </c>
      <c r="AK23" s="47">
        <v>0</v>
      </c>
      <c r="AL23" s="47">
        <v>0</v>
      </c>
      <c r="AM23" s="47">
        <v>0</v>
      </c>
      <c r="AN23" s="47">
        <v>0</v>
      </c>
      <c r="AO23" s="47">
        <v>0</v>
      </c>
    </row>
    <row r="24" spans="1:41" s="14" customFormat="1" ht="15" customHeight="1">
      <c r="A24" s="22" t="s">
        <v>109</v>
      </c>
      <c r="B24" s="47">
        <v>214</v>
      </c>
      <c r="C24" s="47">
        <v>2</v>
      </c>
      <c r="D24" s="47">
        <v>0</v>
      </c>
      <c r="E24" s="47">
        <v>212</v>
      </c>
      <c r="F24" s="47">
        <v>199</v>
      </c>
      <c r="G24" s="47">
        <v>73</v>
      </c>
      <c r="H24" s="47">
        <v>0</v>
      </c>
      <c r="I24" s="47">
        <v>0</v>
      </c>
      <c r="J24" s="47">
        <v>68</v>
      </c>
      <c r="K24" s="47">
        <v>19</v>
      </c>
      <c r="L24" s="47">
        <v>2</v>
      </c>
      <c r="M24" s="47">
        <v>0</v>
      </c>
      <c r="N24" s="47">
        <v>0</v>
      </c>
      <c r="O24" s="47">
        <v>1</v>
      </c>
      <c r="P24" s="47">
        <v>3</v>
      </c>
      <c r="Q24" s="47">
        <v>102</v>
      </c>
      <c r="R24" s="47">
        <v>2</v>
      </c>
      <c r="S24" s="47">
        <v>0</v>
      </c>
      <c r="T24" s="47">
        <v>91</v>
      </c>
      <c r="U24" s="47">
        <v>112</v>
      </c>
      <c r="V24" s="47">
        <v>36</v>
      </c>
      <c r="W24" s="47">
        <v>0</v>
      </c>
      <c r="X24" s="47">
        <v>0</v>
      </c>
      <c r="Y24" s="47">
        <v>51</v>
      </c>
      <c r="Z24" s="47">
        <v>65</v>
      </c>
      <c r="AA24" s="47">
        <v>1</v>
      </c>
      <c r="AB24" s="47">
        <v>0</v>
      </c>
      <c r="AC24" s="47">
        <v>0</v>
      </c>
      <c r="AD24" s="47">
        <v>1</v>
      </c>
      <c r="AE24" s="47">
        <v>0</v>
      </c>
      <c r="AF24" s="47">
        <v>0</v>
      </c>
      <c r="AG24" s="47">
        <v>0</v>
      </c>
      <c r="AH24" s="47">
        <v>0</v>
      </c>
      <c r="AI24" s="47">
        <v>0</v>
      </c>
      <c r="AJ24" s="47">
        <v>0</v>
      </c>
      <c r="AK24" s="47">
        <v>0</v>
      </c>
      <c r="AL24" s="47">
        <v>0</v>
      </c>
      <c r="AM24" s="47">
        <v>0</v>
      </c>
      <c r="AN24" s="47">
        <v>0</v>
      </c>
      <c r="AO24" s="47">
        <v>0</v>
      </c>
    </row>
    <row r="25" spans="1:41" s="14" customFormat="1" ht="15" customHeight="1">
      <c r="A25" s="22" t="s">
        <v>110</v>
      </c>
      <c r="B25" s="47">
        <v>331</v>
      </c>
      <c r="C25" s="47">
        <v>1</v>
      </c>
      <c r="D25" s="47">
        <v>1</v>
      </c>
      <c r="E25" s="47">
        <v>290</v>
      </c>
      <c r="F25" s="47">
        <v>263</v>
      </c>
      <c r="G25" s="47">
        <v>101</v>
      </c>
      <c r="H25" s="47">
        <v>0</v>
      </c>
      <c r="I25" s="47">
        <v>0</v>
      </c>
      <c r="J25" s="47">
        <v>95</v>
      </c>
      <c r="K25" s="47">
        <v>8</v>
      </c>
      <c r="L25" s="47">
        <v>1</v>
      </c>
      <c r="M25" s="47">
        <v>0</v>
      </c>
      <c r="N25" s="47">
        <v>1</v>
      </c>
      <c r="O25" s="47">
        <v>0</v>
      </c>
      <c r="P25" s="47">
        <v>2</v>
      </c>
      <c r="Q25" s="47">
        <v>169</v>
      </c>
      <c r="R25" s="47">
        <v>1</v>
      </c>
      <c r="S25" s="47">
        <v>0</v>
      </c>
      <c r="T25" s="47">
        <v>144</v>
      </c>
      <c r="U25" s="47">
        <v>178</v>
      </c>
      <c r="V25" s="47">
        <v>47</v>
      </c>
      <c r="W25" s="47">
        <v>0</v>
      </c>
      <c r="X25" s="47">
        <v>0</v>
      </c>
      <c r="Y25" s="47">
        <v>40</v>
      </c>
      <c r="Z25" s="47">
        <v>66</v>
      </c>
      <c r="AA25" s="47">
        <v>11</v>
      </c>
      <c r="AB25" s="47">
        <v>0</v>
      </c>
      <c r="AC25" s="47">
        <v>0</v>
      </c>
      <c r="AD25" s="47">
        <v>8</v>
      </c>
      <c r="AE25" s="47">
        <v>3</v>
      </c>
      <c r="AF25" s="47">
        <v>2</v>
      </c>
      <c r="AG25" s="47">
        <v>0</v>
      </c>
      <c r="AH25" s="47">
        <v>0</v>
      </c>
      <c r="AI25" s="47">
        <v>3</v>
      </c>
      <c r="AJ25" s="47">
        <v>6</v>
      </c>
      <c r="AK25" s="47">
        <v>0</v>
      </c>
      <c r="AL25" s="47">
        <v>0</v>
      </c>
      <c r="AM25" s="47">
        <v>0</v>
      </c>
      <c r="AN25" s="47">
        <v>0</v>
      </c>
      <c r="AO25" s="47">
        <v>0</v>
      </c>
    </row>
    <row r="26" spans="1:41" s="14" customFormat="1" ht="15" customHeight="1">
      <c r="A26" s="22" t="s">
        <v>111</v>
      </c>
      <c r="B26" s="47">
        <v>101</v>
      </c>
      <c r="C26" s="47">
        <v>1</v>
      </c>
      <c r="D26" s="47">
        <v>1</v>
      </c>
      <c r="E26" s="47">
        <v>77</v>
      </c>
      <c r="F26" s="47">
        <v>128</v>
      </c>
      <c r="G26" s="47">
        <v>28</v>
      </c>
      <c r="H26" s="47">
        <v>0</v>
      </c>
      <c r="I26" s="47">
        <v>0</v>
      </c>
      <c r="J26" s="47">
        <v>28</v>
      </c>
      <c r="K26" s="47">
        <v>0</v>
      </c>
      <c r="L26" s="47">
        <v>0</v>
      </c>
      <c r="M26" s="47">
        <v>0</v>
      </c>
      <c r="N26" s="47">
        <v>0</v>
      </c>
      <c r="O26" s="47">
        <v>0</v>
      </c>
      <c r="P26" s="47">
        <v>0</v>
      </c>
      <c r="Q26" s="47">
        <v>56</v>
      </c>
      <c r="R26" s="47">
        <v>1</v>
      </c>
      <c r="S26" s="47">
        <v>0</v>
      </c>
      <c r="T26" s="47">
        <v>34</v>
      </c>
      <c r="U26" s="47">
        <v>114</v>
      </c>
      <c r="V26" s="47">
        <v>11</v>
      </c>
      <c r="W26" s="47">
        <v>0</v>
      </c>
      <c r="X26" s="47">
        <v>0</v>
      </c>
      <c r="Y26" s="47">
        <v>9</v>
      </c>
      <c r="Z26" s="47">
        <v>13</v>
      </c>
      <c r="AA26" s="47">
        <v>4</v>
      </c>
      <c r="AB26" s="47">
        <v>0</v>
      </c>
      <c r="AC26" s="47">
        <v>0</v>
      </c>
      <c r="AD26" s="47">
        <v>4</v>
      </c>
      <c r="AE26" s="47">
        <v>0</v>
      </c>
      <c r="AF26" s="47">
        <v>2</v>
      </c>
      <c r="AG26" s="47">
        <v>0</v>
      </c>
      <c r="AH26" s="47">
        <v>1</v>
      </c>
      <c r="AI26" s="47">
        <v>2</v>
      </c>
      <c r="AJ26" s="47">
        <v>1</v>
      </c>
      <c r="AK26" s="47">
        <v>0</v>
      </c>
      <c r="AL26" s="47">
        <v>0</v>
      </c>
      <c r="AM26" s="47">
        <v>0</v>
      </c>
      <c r="AN26" s="47">
        <v>0</v>
      </c>
      <c r="AO26" s="47">
        <v>0</v>
      </c>
    </row>
    <row r="27" spans="1:41" s="14" customFormat="1" ht="15" customHeight="1">
      <c r="A27" s="22" t="s">
        <v>112</v>
      </c>
      <c r="B27" s="47">
        <v>163</v>
      </c>
      <c r="C27" s="47">
        <v>0</v>
      </c>
      <c r="D27" s="47">
        <v>0</v>
      </c>
      <c r="E27" s="47">
        <v>146</v>
      </c>
      <c r="F27" s="47">
        <v>96</v>
      </c>
      <c r="G27" s="47">
        <v>39</v>
      </c>
      <c r="H27" s="47">
        <v>0</v>
      </c>
      <c r="I27" s="47">
        <v>0</v>
      </c>
      <c r="J27" s="47">
        <v>39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102</v>
      </c>
      <c r="R27" s="47">
        <v>0</v>
      </c>
      <c r="S27" s="47">
        <v>0</v>
      </c>
      <c r="T27" s="47">
        <v>83</v>
      </c>
      <c r="U27" s="47">
        <v>66</v>
      </c>
      <c r="V27" s="47">
        <v>13</v>
      </c>
      <c r="W27" s="47">
        <v>0</v>
      </c>
      <c r="X27" s="47">
        <v>0</v>
      </c>
      <c r="Y27" s="47">
        <v>15</v>
      </c>
      <c r="Z27" s="47">
        <v>26</v>
      </c>
      <c r="AA27" s="47">
        <v>6</v>
      </c>
      <c r="AB27" s="47">
        <v>0</v>
      </c>
      <c r="AC27" s="47">
        <v>0</v>
      </c>
      <c r="AD27" s="47">
        <v>3</v>
      </c>
      <c r="AE27" s="47">
        <v>3</v>
      </c>
      <c r="AF27" s="47">
        <v>3</v>
      </c>
      <c r="AG27" s="47">
        <v>0</v>
      </c>
      <c r="AH27" s="47">
        <v>0</v>
      </c>
      <c r="AI27" s="47">
        <v>6</v>
      </c>
      <c r="AJ27" s="47">
        <v>1</v>
      </c>
      <c r="AK27" s="47">
        <v>0</v>
      </c>
      <c r="AL27" s="47">
        <v>0</v>
      </c>
      <c r="AM27" s="47">
        <v>0</v>
      </c>
      <c r="AN27" s="47">
        <v>0</v>
      </c>
      <c r="AO27" s="47">
        <v>0</v>
      </c>
    </row>
    <row r="28" spans="1:41" s="14" customFormat="1" ht="15" customHeight="1">
      <c r="A28" s="22" t="s">
        <v>113</v>
      </c>
      <c r="B28" s="47">
        <v>90</v>
      </c>
      <c r="C28" s="47">
        <v>0</v>
      </c>
      <c r="D28" s="47">
        <v>0</v>
      </c>
      <c r="E28" s="47">
        <v>63</v>
      </c>
      <c r="F28" s="47">
        <v>173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69</v>
      </c>
      <c r="R28" s="47">
        <v>0</v>
      </c>
      <c r="S28" s="47">
        <v>0</v>
      </c>
      <c r="T28" s="47">
        <v>45</v>
      </c>
      <c r="U28" s="47">
        <v>126</v>
      </c>
      <c r="V28" s="47">
        <v>21</v>
      </c>
      <c r="W28" s="47">
        <v>0</v>
      </c>
      <c r="X28" s="47">
        <v>0</v>
      </c>
      <c r="Y28" s="47">
        <v>18</v>
      </c>
      <c r="Z28" s="47">
        <v>47</v>
      </c>
      <c r="AA28" s="47">
        <v>0</v>
      </c>
      <c r="AB28" s="47">
        <v>0</v>
      </c>
      <c r="AC28" s="47">
        <v>0</v>
      </c>
      <c r="AD28" s="47">
        <v>0</v>
      </c>
      <c r="AE28" s="47">
        <v>0</v>
      </c>
      <c r="AF28" s="47">
        <v>0</v>
      </c>
      <c r="AG28" s="47">
        <v>0</v>
      </c>
      <c r="AH28" s="47">
        <v>0</v>
      </c>
      <c r="AI28" s="47">
        <v>0</v>
      </c>
      <c r="AJ28" s="47">
        <v>0</v>
      </c>
      <c r="AK28" s="47">
        <v>0</v>
      </c>
      <c r="AL28" s="47">
        <v>0</v>
      </c>
      <c r="AM28" s="47">
        <v>0</v>
      </c>
      <c r="AN28" s="47">
        <v>0</v>
      </c>
      <c r="AO28" s="47">
        <v>0</v>
      </c>
    </row>
    <row r="29" spans="1:41" s="14" customFormat="1" ht="15" customHeight="1">
      <c r="A29" s="22" t="s">
        <v>114</v>
      </c>
      <c r="B29" s="47">
        <v>22</v>
      </c>
      <c r="C29" s="47">
        <v>2</v>
      </c>
      <c r="D29" s="47">
        <v>0</v>
      </c>
      <c r="E29" s="47">
        <v>29</v>
      </c>
      <c r="F29" s="47">
        <v>35</v>
      </c>
      <c r="G29" s="47">
        <v>12</v>
      </c>
      <c r="H29" s="47">
        <v>2</v>
      </c>
      <c r="I29" s="47">
        <v>0</v>
      </c>
      <c r="J29" s="47">
        <v>14</v>
      </c>
      <c r="K29" s="47">
        <v>0</v>
      </c>
      <c r="L29" s="47">
        <v>0</v>
      </c>
      <c r="M29" s="47">
        <v>0</v>
      </c>
      <c r="N29" s="47">
        <v>0</v>
      </c>
      <c r="O29" s="47">
        <v>0</v>
      </c>
      <c r="P29" s="47">
        <v>1</v>
      </c>
      <c r="Q29" s="47">
        <v>10</v>
      </c>
      <c r="R29" s="47">
        <v>0</v>
      </c>
      <c r="S29" s="47">
        <v>0</v>
      </c>
      <c r="T29" s="47">
        <v>14</v>
      </c>
      <c r="U29" s="47">
        <v>14</v>
      </c>
      <c r="V29" s="47">
        <v>0</v>
      </c>
      <c r="W29" s="47">
        <v>0</v>
      </c>
      <c r="X29" s="47">
        <v>0</v>
      </c>
      <c r="Y29" s="47">
        <v>1</v>
      </c>
      <c r="Z29" s="47">
        <v>19</v>
      </c>
      <c r="AA29" s="47">
        <v>0</v>
      </c>
      <c r="AB29" s="47">
        <v>0</v>
      </c>
      <c r="AC29" s="47">
        <v>0</v>
      </c>
      <c r="AD29" s="47">
        <v>0</v>
      </c>
      <c r="AE29" s="47">
        <v>0</v>
      </c>
      <c r="AF29" s="47">
        <v>0</v>
      </c>
      <c r="AG29" s="47">
        <v>0</v>
      </c>
      <c r="AH29" s="47">
        <v>0</v>
      </c>
      <c r="AI29" s="47">
        <v>0</v>
      </c>
      <c r="AJ29" s="47">
        <v>0</v>
      </c>
      <c r="AK29" s="47">
        <v>0</v>
      </c>
      <c r="AL29" s="47">
        <v>0</v>
      </c>
      <c r="AM29" s="47">
        <v>0</v>
      </c>
      <c r="AN29" s="47">
        <v>0</v>
      </c>
      <c r="AO29" s="47">
        <v>1</v>
      </c>
    </row>
    <row r="30" spans="1:41" s="14" customFormat="1" ht="15" customHeight="1">
      <c r="A30" s="22" t="s">
        <v>115</v>
      </c>
      <c r="B30" s="47">
        <v>473</v>
      </c>
      <c r="C30" s="47">
        <v>9</v>
      </c>
      <c r="D30" s="47">
        <v>0</v>
      </c>
      <c r="E30" s="47">
        <v>508</v>
      </c>
      <c r="F30" s="47">
        <v>193</v>
      </c>
      <c r="G30" s="47">
        <v>141</v>
      </c>
      <c r="H30" s="47">
        <v>0</v>
      </c>
      <c r="I30" s="47">
        <v>0</v>
      </c>
      <c r="J30" s="47">
        <v>141</v>
      </c>
      <c r="K30" s="47">
        <v>0</v>
      </c>
      <c r="L30" s="47">
        <v>1</v>
      </c>
      <c r="M30" s="47">
        <v>0</v>
      </c>
      <c r="N30" s="47">
        <v>0</v>
      </c>
      <c r="O30" s="47">
        <v>0</v>
      </c>
      <c r="P30" s="47">
        <v>1</v>
      </c>
      <c r="Q30" s="47">
        <v>179</v>
      </c>
      <c r="R30" s="47">
        <v>9</v>
      </c>
      <c r="S30" s="47">
        <v>0</v>
      </c>
      <c r="T30" s="47">
        <v>203</v>
      </c>
      <c r="U30" s="47">
        <v>143</v>
      </c>
      <c r="V30" s="47">
        <v>141</v>
      </c>
      <c r="W30" s="47">
        <v>0</v>
      </c>
      <c r="X30" s="47">
        <v>0</v>
      </c>
      <c r="Y30" s="47">
        <v>148</v>
      </c>
      <c r="Z30" s="47">
        <v>41</v>
      </c>
      <c r="AA30" s="47">
        <v>6</v>
      </c>
      <c r="AB30" s="47">
        <v>0</v>
      </c>
      <c r="AC30" s="47">
        <v>0</v>
      </c>
      <c r="AD30" s="47">
        <v>2</v>
      </c>
      <c r="AE30" s="47">
        <v>4</v>
      </c>
      <c r="AF30" s="47">
        <v>5</v>
      </c>
      <c r="AG30" s="47">
        <v>0</v>
      </c>
      <c r="AH30" s="47">
        <v>0</v>
      </c>
      <c r="AI30" s="47">
        <v>14</v>
      </c>
      <c r="AJ30" s="47">
        <v>3</v>
      </c>
      <c r="AK30" s="47">
        <v>0</v>
      </c>
      <c r="AL30" s="47">
        <v>0</v>
      </c>
      <c r="AM30" s="47">
        <v>0</v>
      </c>
      <c r="AN30" s="47">
        <v>0</v>
      </c>
      <c r="AO30" s="47">
        <v>1</v>
      </c>
    </row>
    <row r="31" spans="1:41" s="14" customFormat="1" ht="15" customHeight="1">
      <c r="A31" s="22" t="s">
        <v>116</v>
      </c>
      <c r="B31" s="47">
        <v>94</v>
      </c>
      <c r="C31" s="47">
        <v>27</v>
      </c>
      <c r="D31" s="47">
        <v>0</v>
      </c>
      <c r="E31" s="47">
        <v>112</v>
      </c>
      <c r="F31" s="47">
        <v>71</v>
      </c>
      <c r="G31" s="47">
        <v>14</v>
      </c>
      <c r="H31" s="47">
        <v>7</v>
      </c>
      <c r="I31" s="47">
        <v>0</v>
      </c>
      <c r="J31" s="47">
        <v>20</v>
      </c>
      <c r="K31" s="47">
        <v>1</v>
      </c>
      <c r="L31" s="47">
        <v>0</v>
      </c>
      <c r="M31" s="47">
        <v>0</v>
      </c>
      <c r="N31" s="47">
        <v>0</v>
      </c>
      <c r="O31" s="47">
        <v>0</v>
      </c>
      <c r="P31" s="47">
        <v>0</v>
      </c>
      <c r="Q31" s="47">
        <v>44</v>
      </c>
      <c r="R31" s="47">
        <v>20</v>
      </c>
      <c r="S31" s="47">
        <v>0</v>
      </c>
      <c r="T31" s="47">
        <v>62</v>
      </c>
      <c r="U31" s="47">
        <v>32</v>
      </c>
      <c r="V31" s="47">
        <v>21</v>
      </c>
      <c r="W31" s="47">
        <v>0</v>
      </c>
      <c r="X31" s="47">
        <v>0</v>
      </c>
      <c r="Y31" s="47">
        <v>20</v>
      </c>
      <c r="Z31" s="47">
        <v>27</v>
      </c>
      <c r="AA31" s="47">
        <v>14</v>
      </c>
      <c r="AB31" s="47">
        <v>0</v>
      </c>
      <c r="AC31" s="47">
        <v>0</v>
      </c>
      <c r="AD31" s="47">
        <v>3</v>
      </c>
      <c r="AE31" s="47">
        <v>11</v>
      </c>
      <c r="AF31" s="47">
        <v>1</v>
      </c>
      <c r="AG31" s="47">
        <v>0</v>
      </c>
      <c r="AH31" s="47">
        <v>0</v>
      </c>
      <c r="AI31" s="47">
        <v>7</v>
      </c>
      <c r="AJ31" s="47">
        <v>0</v>
      </c>
      <c r="AK31" s="47">
        <v>0</v>
      </c>
      <c r="AL31" s="47">
        <v>0</v>
      </c>
      <c r="AM31" s="47">
        <v>0</v>
      </c>
      <c r="AN31" s="47">
        <v>0</v>
      </c>
      <c r="AO31" s="47">
        <v>0</v>
      </c>
    </row>
    <row r="32" spans="1:41" s="14" customFormat="1" ht="15" customHeight="1">
      <c r="A32" s="22" t="s">
        <v>117</v>
      </c>
      <c r="B32" s="47">
        <v>225</v>
      </c>
      <c r="C32" s="47">
        <v>39</v>
      </c>
      <c r="D32" s="47">
        <v>3</v>
      </c>
      <c r="E32" s="47">
        <v>270</v>
      </c>
      <c r="F32" s="47">
        <v>172</v>
      </c>
      <c r="G32" s="47">
        <v>100</v>
      </c>
      <c r="H32" s="47">
        <v>8</v>
      </c>
      <c r="I32" s="47">
        <v>0</v>
      </c>
      <c r="J32" s="47">
        <v>108</v>
      </c>
      <c r="K32" s="47">
        <v>0</v>
      </c>
      <c r="L32" s="47">
        <v>0</v>
      </c>
      <c r="M32" s="47">
        <v>1</v>
      </c>
      <c r="N32" s="47">
        <v>1</v>
      </c>
      <c r="O32" s="47">
        <v>0</v>
      </c>
      <c r="P32" s="47">
        <v>4</v>
      </c>
      <c r="Q32" s="47">
        <v>87</v>
      </c>
      <c r="R32" s="47">
        <v>30</v>
      </c>
      <c r="S32" s="47">
        <v>2</v>
      </c>
      <c r="T32" s="47">
        <v>129</v>
      </c>
      <c r="U32" s="47">
        <v>98</v>
      </c>
      <c r="V32" s="47">
        <v>23</v>
      </c>
      <c r="W32" s="47">
        <v>0</v>
      </c>
      <c r="X32" s="47">
        <v>0</v>
      </c>
      <c r="Y32" s="47">
        <v>26</v>
      </c>
      <c r="Z32" s="47">
        <v>54</v>
      </c>
      <c r="AA32" s="47">
        <v>12</v>
      </c>
      <c r="AB32" s="47">
        <v>0</v>
      </c>
      <c r="AC32" s="47">
        <v>0</v>
      </c>
      <c r="AD32" s="47">
        <v>3</v>
      </c>
      <c r="AE32" s="47">
        <v>9</v>
      </c>
      <c r="AF32" s="47">
        <v>3</v>
      </c>
      <c r="AG32" s="47">
        <v>0</v>
      </c>
      <c r="AH32" s="47">
        <v>0</v>
      </c>
      <c r="AI32" s="47">
        <v>4</v>
      </c>
      <c r="AJ32" s="47">
        <v>7</v>
      </c>
      <c r="AK32" s="47">
        <v>0</v>
      </c>
      <c r="AL32" s="47">
        <v>0</v>
      </c>
      <c r="AM32" s="47">
        <v>0</v>
      </c>
      <c r="AN32" s="47">
        <v>0</v>
      </c>
      <c r="AO32" s="47">
        <v>0</v>
      </c>
    </row>
    <row r="33" spans="1:41" s="14" customFormat="1" ht="15" customHeight="1">
      <c r="A33" s="22" t="s">
        <v>118</v>
      </c>
      <c r="B33" s="47">
        <v>447</v>
      </c>
      <c r="C33" s="47">
        <v>15</v>
      </c>
      <c r="D33" s="47">
        <v>0</v>
      </c>
      <c r="E33" s="47">
        <v>475</v>
      </c>
      <c r="F33" s="47">
        <v>396</v>
      </c>
      <c r="G33" s="47">
        <v>180</v>
      </c>
      <c r="H33" s="47">
        <v>13</v>
      </c>
      <c r="I33" s="47">
        <v>0</v>
      </c>
      <c r="J33" s="47">
        <v>191</v>
      </c>
      <c r="K33" s="47">
        <v>5</v>
      </c>
      <c r="L33" s="47">
        <v>0</v>
      </c>
      <c r="M33" s="47">
        <v>0</v>
      </c>
      <c r="N33" s="47">
        <v>0</v>
      </c>
      <c r="O33" s="47">
        <v>0</v>
      </c>
      <c r="P33" s="47">
        <v>2</v>
      </c>
      <c r="Q33" s="47">
        <v>162</v>
      </c>
      <c r="R33" s="47">
        <v>2</v>
      </c>
      <c r="S33" s="47">
        <v>0</v>
      </c>
      <c r="T33" s="47">
        <v>167</v>
      </c>
      <c r="U33" s="47">
        <v>242</v>
      </c>
      <c r="V33" s="47">
        <v>85</v>
      </c>
      <c r="W33" s="47">
        <v>0</v>
      </c>
      <c r="X33" s="47">
        <v>0</v>
      </c>
      <c r="Y33" s="47">
        <v>94</v>
      </c>
      <c r="Z33" s="47">
        <v>140</v>
      </c>
      <c r="AA33" s="47">
        <v>13</v>
      </c>
      <c r="AB33" s="47">
        <v>0</v>
      </c>
      <c r="AC33" s="47">
        <v>0</v>
      </c>
      <c r="AD33" s="47">
        <v>11</v>
      </c>
      <c r="AE33" s="47">
        <v>2</v>
      </c>
      <c r="AF33" s="47">
        <v>7</v>
      </c>
      <c r="AG33" s="47">
        <v>0</v>
      </c>
      <c r="AH33" s="47">
        <v>0</v>
      </c>
      <c r="AI33" s="47">
        <v>11</v>
      </c>
      <c r="AJ33" s="47">
        <v>4</v>
      </c>
      <c r="AK33" s="47">
        <v>0</v>
      </c>
      <c r="AL33" s="47">
        <v>0</v>
      </c>
      <c r="AM33" s="47">
        <v>0</v>
      </c>
      <c r="AN33" s="47">
        <v>1</v>
      </c>
      <c r="AO33" s="47">
        <v>1</v>
      </c>
    </row>
    <row r="34" spans="1:41" s="14" customFormat="1" ht="15" customHeight="1">
      <c r="A34" s="22" t="s">
        <v>119</v>
      </c>
      <c r="B34" s="47">
        <v>126</v>
      </c>
      <c r="C34" s="47">
        <v>21</v>
      </c>
      <c r="D34" s="47">
        <v>4</v>
      </c>
      <c r="E34" s="47">
        <v>116</v>
      </c>
      <c r="F34" s="47">
        <v>206</v>
      </c>
      <c r="G34" s="47">
        <v>27</v>
      </c>
      <c r="H34" s="47">
        <v>6</v>
      </c>
      <c r="I34" s="47">
        <v>0</v>
      </c>
      <c r="J34" s="47">
        <v>33</v>
      </c>
      <c r="K34" s="47">
        <v>0</v>
      </c>
      <c r="L34" s="47">
        <v>0</v>
      </c>
      <c r="M34" s="47">
        <v>0</v>
      </c>
      <c r="N34" s="47">
        <v>0</v>
      </c>
      <c r="O34" s="47">
        <v>0</v>
      </c>
      <c r="P34" s="47">
        <v>1</v>
      </c>
      <c r="Q34" s="47">
        <v>82</v>
      </c>
      <c r="R34" s="47">
        <v>15</v>
      </c>
      <c r="S34" s="47">
        <v>3</v>
      </c>
      <c r="T34" s="47">
        <v>57</v>
      </c>
      <c r="U34" s="47">
        <v>147</v>
      </c>
      <c r="V34" s="47">
        <v>12</v>
      </c>
      <c r="W34" s="47">
        <v>0</v>
      </c>
      <c r="X34" s="47">
        <v>1</v>
      </c>
      <c r="Y34" s="47">
        <v>18</v>
      </c>
      <c r="Z34" s="47">
        <v>40</v>
      </c>
      <c r="AA34" s="47">
        <v>4</v>
      </c>
      <c r="AB34" s="47">
        <v>0</v>
      </c>
      <c r="AC34" s="47">
        <v>0</v>
      </c>
      <c r="AD34" s="47">
        <v>3</v>
      </c>
      <c r="AE34" s="47">
        <v>1</v>
      </c>
      <c r="AF34" s="47">
        <v>1</v>
      </c>
      <c r="AG34" s="47">
        <v>0</v>
      </c>
      <c r="AH34" s="47">
        <v>0</v>
      </c>
      <c r="AI34" s="47">
        <v>5</v>
      </c>
      <c r="AJ34" s="47">
        <v>17</v>
      </c>
      <c r="AK34" s="47">
        <v>0</v>
      </c>
      <c r="AL34" s="47">
        <v>0</v>
      </c>
      <c r="AM34" s="47">
        <v>0</v>
      </c>
      <c r="AN34" s="47">
        <v>0</v>
      </c>
      <c r="AO34" s="47">
        <v>0</v>
      </c>
    </row>
    <row r="35" spans="1:41" s="14" customFormat="1" ht="15" customHeight="1">
      <c r="A35" s="22" t="s">
        <v>120</v>
      </c>
      <c r="B35" s="47">
        <v>226</v>
      </c>
      <c r="C35" s="47">
        <v>8</v>
      </c>
      <c r="D35" s="47">
        <v>0</v>
      </c>
      <c r="E35" s="47">
        <v>216</v>
      </c>
      <c r="F35" s="47">
        <v>198</v>
      </c>
      <c r="G35" s="47">
        <v>55</v>
      </c>
      <c r="H35" s="47">
        <v>7</v>
      </c>
      <c r="I35" s="47">
        <v>0</v>
      </c>
      <c r="J35" s="47">
        <v>62</v>
      </c>
      <c r="K35" s="47">
        <v>0</v>
      </c>
      <c r="L35" s="47">
        <v>0</v>
      </c>
      <c r="M35" s="47">
        <v>0</v>
      </c>
      <c r="N35" s="47">
        <v>0</v>
      </c>
      <c r="O35" s="47">
        <v>1</v>
      </c>
      <c r="P35" s="47">
        <v>0</v>
      </c>
      <c r="Q35" s="47">
        <v>100</v>
      </c>
      <c r="R35" s="47">
        <v>1</v>
      </c>
      <c r="S35" s="47">
        <v>0</v>
      </c>
      <c r="T35" s="47">
        <v>112</v>
      </c>
      <c r="U35" s="47">
        <v>89</v>
      </c>
      <c r="V35" s="47">
        <v>38</v>
      </c>
      <c r="W35" s="47">
        <v>0</v>
      </c>
      <c r="X35" s="47">
        <v>0</v>
      </c>
      <c r="Y35" s="47">
        <v>20</v>
      </c>
      <c r="Z35" s="47">
        <v>70</v>
      </c>
      <c r="AA35" s="47">
        <v>30</v>
      </c>
      <c r="AB35" s="47">
        <v>0</v>
      </c>
      <c r="AC35" s="47">
        <v>0</v>
      </c>
      <c r="AD35" s="47">
        <v>9</v>
      </c>
      <c r="AE35" s="47">
        <v>21</v>
      </c>
      <c r="AF35" s="47">
        <v>3</v>
      </c>
      <c r="AG35" s="47">
        <v>0</v>
      </c>
      <c r="AH35" s="47">
        <v>0</v>
      </c>
      <c r="AI35" s="47">
        <v>12</v>
      </c>
      <c r="AJ35" s="47">
        <v>18</v>
      </c>
      <c r="AK35" s="47">
        <v>0</v>
      </c>
      <c r="AL35" s="47">
        <v>0</v>
      </c>
      <c r="AM35" s="47">
        <v>0</v>
      </c>
      <c r="AN35" s="47">
        <v>0</v>
      </c>
      <c r="AO35" s="47">
        <v>0</v>
      </c>
    </row>
    <row r="36" spans="1:41" s="14" customFormat="1" ht="15" customHeight="1">
      <c r="A36" s="22" t="s">
        <v>121</v>
      </c>
      <c r="B36" s="47">
        <v>478</v>
      </c>
      <c r="C36" s="47">
        <v>5</v>
      </c>
      <c r="D36" s="47">
        <v>0</v>
      </c>
      <c r="E36" s="47">
        <v>448</v>
      </c>
      <c r="F36" s="47">
        <v>785</v>
      </c>
      <c r="G36" s="47">
        <v>204</v>
      </c>
      <c r="H36" s="47">
        <v>1</v>
      </c>
      <c r="I36" s="47">
        <v>0</v>
      </c>
      <c r="J36" s="47">
        <v>205</v>
      </c>
      <c r="K36" s="47">
        <v>1</v>
      </c>
      <c r="L36" s="47">
        <v>0</v>
      </c>
      <c r="M36" s="47">
        <v>0</v>
      </c>
      <c r="N36" s="47">
        <v>0</v>
      </c>
      <c r="O36" s="47">
        <v>0</v>
      </c>
      <c r="P36" s="47">
        <v>0</v>
      </c>
      <c r="Q36" s="47">
        <v>194</v>
      </c>
      <c r="R36" s="47">
        <v>4</v>
      </c>
      <c r="S36" s="47">
        <v>0</v>
      </c>
      <c r="T36" s="47">
        <v>166</v>
      </c>
      <c r="U36" s="47">
        <v>549</v>
      </c>
      <c r="V36" s="47">
        <v>33</v>
      </c>
      <c r="W36" s="47">
        <v>0</v>
      </c>
      <c r="X36" s="47">
        <v>0</v>
      </c>
      <c r="Y36" s="47">
        <v>43</v>
      </c>
      <c r="Z36" s="47">
        <v>193</v>
      </c>
      <c r="AA36" s="47">
        <v>37</v>
      </c>
      <c r="AB36" s="47">
        <v>0</v>
      </c>
      <c r="AC36" s="47">
        <v>0</v>
      </c>
      <c r="AD36" s="47">
        <v>19</v>
      </c>
      <c r="AE36" s="47">
        <v>18</v>
      </c>
      <c r="AF36" s="47">
        <v>10</v>
      </c>
      <c r="AG36" s="47">
        <v>0</v>
      </c>
      <c r="AH36" s="47">
        <v>0</v>
      </c>
      <c r="AI36" s="47">
        <v>15</v>
      </c>
      <c r="AJ36" s="47">
        <v>24</v>
      </c>
      <c r="AK36" s="47">
        <v>0</v>
      </c>
      <c r="AL36" s="47">
        <v>0</v>
      </c>
      <c r="AM36" s="47">
        <v>0</v>
      </c>
      <c r="AN36" s="47">
        <v>0</v>
      </c>
      <c r="AO36" s="47">
        <v>0</v>
      </c>
    </row>
    <row r="37" spans="1:41" s="14" customFormat="1" ht="15" customHeight="1">
      <c r="A37" s="22" t="s">
        <v>122</v>
      </c>
      <c r="B37" s="47">
        <v>4539</v>
      </c>
      <c r="C37" s="47">
        <v>442</v>
      </c>
      <c r="D37" s="47">
        <v>35</v>
      </c>
      <c r="E37" s="47">
        <v>4577</v>
      </c>
      <c r="F37" s="47">
        <v>3146</v>
      </c>
      <c r="G37" s="47">
        <v>1446</v>
      </c>
      <c r="H37" s="47">
        <v>118</v>
      </c>
      <c r="I37" s="47">
        <v>1</v>
      </c>
      <c r="J37" s="47">
        <v>1580</v>
      </c>
      <c r="K37" s="47">
        <v>18</v>
      </c>
      <c r="L37" s="47">
        <v>8</v>
      </c>
      <c r="M37" s="47">
        <v>0</v>
      </c>
      <c r="N37" s="47">
        <v>0</v>
      </c>
      <c r="O37" s="47">
        <v>4</v>
      </c>
      <c r="P37" s="47">
        <v>29</v>
      </c>
      <c r="Q37" s="47">
        <v>1971</v>
      </c>
      <c r="R37" s="47">
        <v>303</v>
      </c>
      <c r="S37" s="47">
        <v>33</v>
      </c>
      <c r="T37" s="47">
        <v>1847</v>
      </c>
      <c r="U37" s="47">
        <v>2156</v>
      </c>
      <c r="V37" s="47">
        <v>910</v>
      </c>
      <c r="W37" s="47">
        <v>18</v>
      </c>
      <c r="X37" s="47">
        <v>0</v>
      </c>
      <c r="Y37" s="47">
        <v>912</v>
      </c>
      <c r="Z37" s="47">
        <v>807</v>
      </c>
      <c r="AA37" s="47">
        <v>163</v>
      </c>
      <c r="AB37" s="47">
        <v>2</v>
      </c>
      <c r="AC37" s="47">
        <v>0</v>
      </c>
      <c r="AD37" s="47">
        <v>105</v>
      </c>
      <c r="AE37" s="47">
        <v>60</v>
      </c>
      <c r="AF37" s="47">
        <v>39</v>
      </c>
      <c r="AG37" s="47">
        <v>1</v>
      </c>
      <c r="AH37" s="47">
        <v>1</v>
      </c>
      <c r="AI37" s="47">
        <v>127</v>
      </c>
      <c r="AJ37" s="47">
        <v>67</v>
      </c>
      <c r="AK37" s="47">
        <v>2</v>
      </c>
      <c r="AL37" s="47">
        <v>0</v>
      </c>
      <c r="AM37" s="47">
        <v>0</v>
      </c>
      <c r="AN37" s="47">
        <v>2</v>
      </c>
      <c r="AO37" s="47">
        <v>9</v>
      </c>
    </row>
    <row r="38" spans="1:41" s="14" customFormat="1" ht="15" customHeight="1">
      <c r="A38" s="22" t="s">
        <v>123</v>
      </c>
      <c r="B38" s="47">
        <v>846</v>
      </c>
      <c r="C38" s="47">
        <v>78</v>
      </c>
      <c r="D38" s="47">
        <v>2</v>
      </c>
      <c r="E38" s="47">
        <v>844</v>
      </c>
      <c r="F38" s="47">
        <v>481</v>
      </c>
      <c r="G38" s="47">
        <v>301</v>
      </c>
      <c r="H38" s="47">
        <v>62</v>
      </c>
      <c r="I38" s="47">
        <v>0</v>
      </c>
      <c r="J38" s="47">
        <v>365</v>
      </c>
      <c r="K38" s="47">
        <v>9</v>
      </c>
      <c r="L38" s="47">
        <v>1</v>
      </c>
      <c r="M38" s="47">
        <v>0</v>
      </c>
      <c r="N38" s="47">
        <v>0</v>
      </c>
      <c r="O38" s="47">
        <v>2</v>
      </c>
      <c r="P38" s="47">
        <v>5</v>
      </c>
      <c r="Q38" s="47">
        <v>318</v>
      </c>
      <c r="R38" s="47">
        <v>16</v>
      </c>
      <c r="S38" s="47">
        <v>2</v>
      </c>
      <c r="T38" s="47">
        <v>240</v>
      </c>
      <c r="U38" s="47">
        <v>347</v>
      </c>
      <c r="V38" s="47">
        <v>193</v>
      </c>
      <c r="W38" s="47">
        <v>0</v>
      </c>
      <c r="X38" s="47">
        <v>0</v>
      </c>
      <c r="Y38" s="47">
        <v>206</v>
      </c>
      <c r="Z38" s="47">
        <v>97</v>
      </c>
      <c r="AA38" s="47">
        <v>31</v>
      </c>
      <c r="AB38" s="47">
        <v>0</v>
      </c>
      <c r="AC38" s="47">
        <v>0</v>
      </c>
      <c r="AD38" s="47">
        <v>16</v>
      </c>
      <c r="AE38" s="47">
        <v>15</v>
      </c>
      <c r="AF38" s="47">
        <v>2</v>
      </c>
      <c r="AG38" s="47">
        <v>0</v>
      </c>
      <c r="AH38" s="47">
        <v>0</v>
      </c>
      <c r="AI38" s="47">
        <v>15</v>
      </c>
      <c r="AJ38" s="47">
        <v>7</v>
      </c>
      <c r="AK38" s="47">
        <v>0</v>
      </c>
      <c r="AL38" s="47">
        <v>0</v>
      </c>
      <c r="AM38" s="47">
        <v>0</v>
      </c>
      <c r="AN38" s="47">
        <v>0</v>
      </c>
      <c r="AO38" s="47">
        <v>1</v>
      </c>
    </row>
    <row r="39" spans="1:41" s="14" customFormat="1" ht="15" customHeight="1">
      <c r="A39" s="22" t="s">
        <v>124</v>
      </c>
      <c r="B39" s="47">
        <v>308</v>
      </c>
      <c r="C39" s="47">
        <v>43</v>
      </c>
      <c r="D39" s="47">
        <v>6</v>
      </c>
      <c r="E39" s="47">
        <v>309</v>
      </c>
      <c r="F39" s="47">
        <v>176</v>
      </c>
      <c r="G39" s="47">
        <v>152</v>
      </c>
      <c r="H39" s="47">
        <v>27</v>
      </c>
      <c r="I39" s="47">
        <v>0</v>
      </c>
      <c r="J39" s="47">
        <v>179</v>
      </c>
      <c r="K39" s="47">
        <v>3</v>
      </c>
      <c r="L39" s="47">
        <v>1</v>
      </c>
      <c r="M39" s="47">
        <v>0</v>
      </c>
      <c r="N39" s="47">
        <v>0</v>
      </c>
      <c r="O39" s="47">
        <v>0</v>
      </c>
      <c r="P39" s="47">
        <v>2</v>
      </c>
      <c r="Q39" s="47">
        <v>89</v>
      </c>
      <c r="R39" s="47">
        <v>16</v>
      </c>
      <c r="S39" s="47">
        <v>6</v>
      </c>
      <c r="T39" s="47">
        <v>70</v>
      </c>
      <c r="U39" s="47">
        <v>121</v>
      </c>
      <c r="V39" s="47">
        <v>32</v>
      </c>
      <c r="W39" s="47">
        <v>0</v>
      </c>
      <c r="X39" s="47">
        <v>0</v>
      </c>
      <c r="Y39" s="47">
        <v>29</v>
      </c>
      <c r="Z39" s="47">
        <v>47</v>
      </c>
      <c r="AA39" s="47">
        <v>31</v>
      </c>
      <c r="AB39" s="47">
        <v>0</v>
      </c>
      <c r="AC39" s="47">
        <v>0</v>
      </c>
      <c r="AD39" s="47">
        <v>28</v>
      </c>
      <c r="AE39" s="47">
        <v>3</v>
      </c>
      <c r="AF39" s="47">
        <v>3</v>
      </c>
      <c r="AG39" s="47">
        <v>0</v>
      </c>
      <c r="AH39" s="47">
        <v>0</v>
      </c>
      <c r="AI39" s="47">
        <v>3</v>
      </c>
      <c r="AJ39" s="47">
        <v>0</v>
      </c>
      <c r="AK39" s="47">
        <v>0</v>
      </c>
      <c r="AL39" s="47">
        <v>0</v>
      </c>
      <c r="AM39" s="47">
        <v>0</v>
      </c>
      <c r="AN39" s="47">
        <v>0</v>
      </c>
      <c r="AO39" s="47">
        <v>0</v>
      </c>
    </row>
    <row r="40" spans="1:41" s="14" customFormat="1" ht="15" customHeight="1">
      <c r="A40" s="22" t="s">
        <v>125</v>
      </c>
      <c r="B40" s="47">
        <v>759</v>
      </c>
      <c r="C40" s="47">
        <v>101</v>
      </c>
      <c r="D40" s="47">
        <v>2</v>
      </c>
      <c r="E40" s="47">
        <v>800</v>
      </c>
      <c r="F40" s="47">
        <v>444</v>
      </c>
      <c r="G40" s="47">
        <v>309</v>
      </c>
      <c r="H40" s="47">
        <v>57</v>
      </c>
      <c r="I40" s="47">
        <v>1</v>
      </c>
      <c r="J40" s="47">
        <v>361</v>
      </c>
      <c r="K40" s="47">
        <v>9</v>
      </c>
      <c r="L40" s="47">
        <v>5</v>
      </c>
      <c r="M40" s="47">
        <v>0</v>
      </c>
      <c r="N40" s="47">
        <v>1</v>
      </c>
      <c r="O40" s="47">
        <v>9</v>
      </c>
      <c r="P40" s="47">
        <v>14</v>
      </c>
      <c r="Q40" s="47">
        <v>278</v>
      </c>
      <c r="R40" s="47">
        <v>24</v>
      </c>
      <c r="S40" s="47">
        <v>0</v>
      </c>
      <c r="T40" s="47">
        <v>271</v>
      </c>
      <c r="U40" s="47">
        <v>308</v>
      </c>
      <c r="V40" s="47">
        <v>134</v>
      </c>
      <c r="W40" s="47">
        <v>20</v>
      </c>
      <c r="X40" s="47">
        <v>0</v>
      </c>
      <c r="Y40" s="47">
        <v>129</v>
      </c>
      <c r="Z40" s="47">
        <v>102</v>
      </c>
      <c r="AA40" s="47">
        <v>28</v>
      </c>
      <c r="AB40" s="47">
        <v>0</v>
      </c>
      <c r="AC40" s="47">
        <v>0</v>
      </c>
      <c r="AD40" s="47">
        <v>19</v>
      </c>
      <c r="AE40" s="47">
        <v>9</v>
      </c>
      <c r="AF40" s="47">
        <v>5</v>
      </c>
      <c r="AG40" s="47">
        <v>0</v>
      </c>
      <c r="AH40" s="47">
        <v>0</v>
      </c>
      <c r="AI40" s="47">
        <v>11</v>
      </c>
      <c r="AJ40" s="47">
        <v>2</v>
      </c>
      <c r="AK40" s="47">
        <v>0</v>
      </c>
      <c r="AL40" s="47">
        <v>0</v>
      </c>
      <c r="AM40" s="47">
        <v>0</v>
      </c>
      <c r="AN40" s="47">
        <v>0</v>
      </c>
      <c r="AO40" s="47">
        <v>0</v>
      </c>
    </row>
    <row r="41" spans="1:41" s="14" customFormat="1" ht="15" customHeight="1">
      <c r="A41" s="22" t="s">
        <v>126</v>
      </c>
      <c r="B41" s="47">
        <v>2368</v>
      </c>
      <c r="C41" s="47">
        <v>170</v>
      </c>
      <c r="D41" s="47">
        <v>23</v>
      </c>
      <c r="E41" s="47">
        <v>2292</v>
      </c>
      <c r="F41" s="47">
        <v>1372</v>
      </c>
      <c r="G41" s="47">
        <v>701</v>
      </c>
      <c r="H41" s="47">
        <v>79</v>
      </c>
      <c r="I41" s="47">
        <v>0</v>
      </c>
      <c r="J41" s="47">
        <v>783</v>
      </c>
      <c r="K41" s="47">
        <v>7</v>
      </c>
      <c r="L41" s="47">
        <v>1</v>
      </c>
      <c r="M41" s="47">
        <v>0</v>
      </c>
      <c r="N41" s="47">
        <v>0</v>
      </c>
      <c r="O41" s="47">
        <v>3</v>
      </c>
      <c r="P41" s="47">
        <v>3</v>
      </c>
      <c r="Q41" s="47">
        <v>1077</v>
      </c>
      <c r="R41" s="47">
        <v>90</v>
      </c>
      <c r="S41" s="47">
        <v>16</v>
      </c>
      <c r="T41" s="47">
        <v>1001</v>
      </c>
      <c r="U41" s="47">
        <v>880</v>
      </c>
      <c r="V41" s="47">
        <v>479</v>
      </c>
      <c r="W41" s="47">
        <v>0</v>
      </c>
      <c r="X41" s="47">
        <v>3</v>
      </c>
      <c r="Y41" s="47">
        <v>417</v>
      </c>
      <c r="Z41" s="47">
        <v>401</v>
      </c>
      <c r="AA41" s="47">
        <v>66</v>
      </c>
      <c r="AB41" s="47">
        <v>1</v>
      </c>
      <c r="AC41" s="47">
        <v>0</v>
      </c>
      <c r="AD41" s="47">
        <v>44</v>
      </c>
      <c r="AE41" s="47">
        <v>23</v>
      </c>
      <c r="AF41" s="47">
        <v>42</v>
      </c>
      <c r="AG41" s="47">
        <v>0</v>
      </c>
      <c r="AH41" s="47">
        <v>4</v>
      </c>
      <c r="AI41" s="47">
        <v>44</v>
      </c>
      <c r="AJ41" s="47">
        <v>51</v>
      </c>
      <c r="AK41" s="47">
        <v>2</v>
      </c>
      <c r="AL41" s="47">
        <v>0</v>
      </c>
      <c r="AM41" s="47">
        <v>0</v>
      </c>
      <c r="AN41" s="47">
        <v>0</v>
      </c>
      <c r="AO41" s="47">
        <v>7</v>
      </c>
    </row>
    <row r="42" spans="1:41" s="14" customFormat="1" ht="15" customHeight="1">
      <c r="A42" s="22" t="s">
        <v>127</v>
      </c>
      <c r="B42" s="47">
        <v>440</v>
      </c>
      <c r="C42" s="47">
        <v>21</v>
      </c>
      <c r="D42" s="47">
        <v>0</v>
      </c>
      <c r="E42" s="47">
        <v>426</v>
      </c>
      <c r="F42" s="47">
        <v>257</v>
      </c>
      <c r="G42" s="47">
        <v>179</v>
      </c>
      <c r="H42" s="47">
        <v>11</v>
      </c>
      <c r="I42" s="47">
        <v>0</v>
      </c>
      <c r="J42" s="47">
        <v>188</v>
      </c>
      <c r="K42" s="47">
        <v>5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195</v>
      </c>
      <c r="R42" s="47">
        <v>10</v>
      </c>
      <c r="S42" s="47">
        <v>0</v>
      </c>
      <c r="T42" s="47">
        <v>163</v>
      </c>
      <c r="U42" s="47">
        <v>189</v>
      </c>
      <c r="V42" s="47">
        <v>44</v>
      </c>
      <c r="W42" s="47">
        <v>0</v>
      </c>
      <c r="X42" s="47">
        <v>0</v>
      </c>
      <c r="Y42" s="47">
        <v>36</v>
      </c>
      <c r="Z42" s="47">
        <v>51</v>
      </c>
      <c r="AA42" s="47">
        <v>20</v>
      </c>
      <c r="AB42" s="47">
        <v>0</v>
      </c>
      <c r="AC42" s="47">
        <v>0</v>
      </c>
      <c r="AD42" s="47">
        <v>17</v>
      </c>
      <c r="AE42" s="47">
        <v>3</v>
      </c>
      <c r="AF42" s="47">
        <v>2</v>
      </c>
      <c r="AG42" s="47">
        <v>0</v>
      </c>
      <c r="AH42" s="47">
        <v>0</v>
      </c>
      <c r="AI42" s="47">
        <v>22</v>
      </c>
      <c r="AJ42" s="47">
        <v>9</v>
      </c>
      <c r="AK42" s="47">
        <v>0</v>
      </c>
      <c r="AL42" s="47">
        <v>0</v>
      </c>
      <c r="AM42" s="47">
        <v>0</v>
      </c>
      <c r="AN42" s="47">
        <v>0</v>
      </c>
      <c r="AO42" s="47">
        <v>0</v>
      </c>
    </row>
    <row r="43" spans="1:41" s="14" customFormat="1" ht="15" customHeight="1">
      <c r="A43" s="22" t="s">
        <v>128</v>
      </c>
      <c r="B43" s="47">
        <v>2607</v>
      </c>
      <c r="C43" s="47">
        <v>137</v>
      </c>
      <c r="D43" s="47">
        <v>31</v>
      </c>
      <c r="E43" s="47">
        <v>2471</v>
      </c>
      <c r="F43" s="47">
        <v>2154</v>
      </c>
      <c r="G43" s="47">
        <v>622</v>
      </c>
      <c r="H43" s="47">
        <v>14</v>
      </c>
      <c r="I43" s="47">
        <v>0</v>
      </c>
      <c r="J43" s="47">
        <v>629</v>
      </c>
      <c r="K43" s="47">
        <v>16</v>
      </c>
      <c r="L43" s="47">
        <v>14</v>
      </c>
      <c r="M43" s="47">
        <v>0</v>
      </c>
      <c r="N43" s="47">
        <v>1</v>
      </c>
      <c r="O43" s="47">
        <v>4</v>
      </c>
      <c r="P43" s="47">
        <v>24</v>
      </c>
      <c r="Q43" s="47">
        <v>1561</v>
      </c>
      <c r="R43" s="47">
        <v>119</v>
      </c>
      <c r="S43" s="47">
        <v>29</v>
      </c>
      <c r="T43" s="47">
        <v>1398</v>
      </c>
      <c r="U43" s="47">
        <v>1469</v>
      </c>
      <c r="V43" s="47">
        <v>255</v>
      </c>
      <c r="W43" s="47">
        <v>1</v>
      </c>
      <c r="X43" s="47">
        <v>0</v>
      </c>
      <c r="Y43" s="47">
        <v>286</v>
      </c>
      <c r="Z43" s="47">
        <v>526</v>
      </c>
      <c r="AA43" s="47">
        <v>115</v>
      </c>
      <c r="AB43" s="47">
        <v>0</v>
      </c>
      <c r="AC43" s="47">
        <v>0</v>
      </c>
      <c r="AD43" s="47">
        <v>65</v>
      </c>
      <c r="AE43" s="47">
        <v>50</v>
      </c>
      <c r="AF43" s="47">
        <v>40</v>
      </c>
      <c r="AG43" s="47">
        <v>3</v>
      </c>
      <c r="AH43" s="47">
        <v>1</v>
      </c>
      <c r="AI43" s="47">
        <v>88</v>
      </c>
      <c r="AJ43" s="47">
        <v>66</v>
      </c>
      <c r="AK43" s="47">
        <v>0</v>
      </c>
      <c r="AL43" s="47">
        <v>0</v>
      </c>
      <c r="AM43" s="47">
        <v>0</v>
      </c>
      <c r="AN43" s="47">
        <v>1</v>
      </c>
      <c r="AO43" s="47">
        <v>3</v>
      </c>
    </row>
    <row r="44" spans="1:41" s="14" customFormat="1" ht="15" customHeight="1">
      <c r="A44" s="22" t="s">
        <v>129</v>
      </c>
      <c r="B44" s="47">
        <v>382</v>
      </c>
      <c r="C44" s="47">
        <v>66</v>
      </c>
      <c r="D44" s="47">
        <v>0</v>
      </c>
      <c r="E44" s="47">
        <v>370</v>
      </c>
      <c r="F44" s="47">
        <v>391</v>
      </c>
      <c r="G44" s="47">
        <v>107</v>
      </c>
      <c r="H44" s="47">
        <v>8</v>
      </c>
      <c r="I44" s="47">
        <v>0</v>
      </c>
      <c r="J44" s="47">
        <v>116</v>
      </c>
      <c r="K44" s="47">
        <v>0</v>
      </c>
      <c r="L44" s="47">
        <v>1</v>
      </c>
      <c r="M44" s="47">
        <v>0</v>
      </c>
      <c r="N44" s="47">
        <v>0</v>
      </c>
      <c r="O44" s="47">
        <v>0</v>
      </c>
      <c r="P44" s="47">
        <v>1</v>
      </c>
      <c r="Q44" s="47">
        <v>194</v>
      </c>
      <c r="R44" s="47">
        <v>58</v>
      </c>
      <c r="S44" s="47">
        <v>0</v>
      </c>
      <c r="T44" s="47">
        <v>195</v>
      </c>
      <c r="U44" s="47">
        <v>251</v>
      </c>
      <c r="V44" s="47">
        <v>48</v>
      </c>
      <c r="W44" s="47">
        <v>0</v>
      </c>
      <c r="X44" s="47">
        <v>0</v>
      </c>
      <c r="Y44" s="47">
        <v>29</v>
      </c>
      <c r="Z44" s="47">
        <v>124</v>
      </c>
      <c r="AA44" s="47">
        <v>28</v>
      </c>
      <c r="AB44" s="47">
        <v>0</v>
      </c>
      <c r="AC44" s="47">
        <v>0</v>
      </c>
      <c r="AD44" s="47">
        <v>16</v>
      </c>
      <c r="AE44" s="47">
        <v>12</v>
      </c>
      <c r="AF44" s="47">
        <v>4</v>
      </c>
      <c r="AG44" s="47">
        <v>0</v>
      </c>
      <c r="AH44" s="47">
        <v>0</v>
      </c>
      <c r="AI44" s="47">
        <v>14</v>
      </c>
      <c r="AJ44" s="47">
        <v>3</v>
      </c>
      <c r="AK44" s="47">
        <v>0</v>
      </c>
      <c r="AL44" s="47">
        <v>0</v>
      </c>
      <c r="AM44" s="47">
        <v>0</v>
      </c>
      <c r="AN44" s="47">
        <v>0</v>
      </c>
      <c r="AO44" s="47">
        <v>0</v>
      </c>
    </row>
    <row r="45" spans="1:41" s="14" customFormat="1" ht="15" customHeight="1">
      <c r="A45" s="22" t="s">
        <v>130</v>
      </c>
      <c r="B45" s="47">
        <v>324</v>
      </c>
      <c r="C45" s="47">
        <v>17</v>
      </c>
      <c r="D45" s="47">
        <v>0</v>
      </c>
      <c r="E45" s="47">
        <v>224</v>
      </c>
      <c r="F45" s="47">
        <v>543</v>
      </c>
      <c r="G45" s="47">
        <v>71</v>
      </c>
      <c r="H45" s="47">
        <v>0</v>
      </c>
      <c r="I45" s="47">
        <v>0</v>
      </c>
      <c r="J45" s="47">
        <v>73</v>
      </c>
      <c r="K45" s="47">
        <v>3</v>
      </c>
      <c r="L45" s="47">
        <v>0</v>
      </c>
      <c r="M45" s="47">
        <v>0</v>
      </c>
      <c r="N45" s="47">
        <v>0</v>
      </c>
      <c r="O45" s="47">
        <v>0</v>
      </c>
      <c r="P45" s="47">
        <v>0</v>
      </c>
      <c r="Q45" s="47">
        <v>216</v>
      </c>
      <c r="R45" s="47">
        <v>17</v>
      </c>
      <c r="S45" s="47">
        <v>0</v>
      </c>
      <c r="T45" s="47">
        <v>112</v>
      </c>
      <c r="U45" s="47">
        <v>413</v>
      </c>
      <c r="V45" s="47">
        <v>29</v>
      </c>
      <c r="W45" s="47">
        <v>0</v>
      </c>
      <c r="X45" s="47">
        <v>0</v>
      </c>
      <c r="Y45" s="47">
        <v>30</v>
      </c>
      <c r="Z45" s="47">
        <v>121</v>
      </c>
      <c r="AA45" s="47">
        <v>8</v>
      </c>
      <c r="AB45" s="47">
        <v>0</v>
      </c>
      <c r="AC45" s="47">
        <v>0</v>
      </c>
      <c r="AD45" s="47">
        <v>5</v>
      </c>
      <c r="AE45" s="47">
        <v>3</v>
      </c>
      <c r="AF45" s="47">
        <v>0</v>
      </c>
      <c r="AG45" s="47">
        <v>0</v>
      </c>
      <c r="AH45" s="47">
        <v>0</v>
      </c>
      <c r="AI45" s="47">
        <v>4</v>
      </c>
      <c r="AJ45" s="47">
        <v>3</v>
      </c>
      <c r="AK45" s="47">
        <v>0</v>
      </c>
      <c r="AL45" s="47">
        <v>0</v>
      </c>
      <c r="AM45" s="47">
        <v>0</v>
      </c>
      <c r="AN45" s="47">
        <v>0</v>
      </c>
      <c r="AO45" s="47">
        <v>0</v>
      </c>
    </row>
    <row r="46" spans="1:41" s="14" customFormat="1" ht="15" customHeight="1">
      <c r="A46" s="22" t="s">
        <v>131</v>
      </c>
      <c r="B46" s="47">
        <v>589</v>
      </c>
      <c r="C46" s="47">
        <v>82</v>
      </c>
      <c r="D46" s="47">
        <v>2</v>
      </c>
      <c r="E46" s="47">
        <v>653</v>
      </c>
      <c r="F46" s="47">
        <v>935</v>
      </c>
      <c r="G46" s="47">
        <v>192</v>
      </c>
      <c r="H46" s="47">
        <v>24</v>
      </c>
      <c r="I46" s="47">
        <v>1</v>
      </c>
      <c r="J46" s="47">
        <v>217</v>
      </c>
      <c r="K46" s="47">
        <v>1</v>
      </c>
      <c r="L46" s="47">
        <v>0</v>
      </c>
      <c r="M46" s="47">
        <v>0</v>
      </c>
      <c r="N46" s="47">
        <v>0</v>
      </c>
      <c r="O46" s="47">
        <v>0</v>
      </c>
      <c r="P46" s="47">
        <v>3</v>
      </c>
      <c r="Q46" s="47">
        <v>276</v>
      </c>
      <c r="R46" s="47">
        <v>57</v>
      </c>
      <c r="S46" s="47">
        <v>1</v>
      </c>
      <c r="T46" s="47">
        <v>308</v>
      </c>
      <c r="U46" s="47">
        <v>693</v>
      </c>
      <c r="V46" s="47">
        <v>96</v>
      </c>
      <c r="W46" s="47">
        <v>0</v>
      </c>
      <c r="X46" s="47">
        <v>0</v>
      </c>
      <c r="Y46" s="47">
        <v>100</v>
      </c>
      <c r="Z46" s="47">
        <v>210</v>
      </c>
      <c r="AA46" s="47">
        <v>20</v>
      </c>
      <c r="AB46" s="47">
        <v>1</v>
      </c>
      <c r="AC46" s="47">
        <v>0</v>
      </c>
      <c r="AD46" s="47">
        <v>9</v>
      </c>
      <c r="AE46" s="47">
        <v>12</v>
      </c>
      <c r="AF46" s="47">
        <v>5</v>
      </c>
      <c r="AG46" s="47">
        <v>0</v>
      </c>
      <c r="AH46" s="47">
        <v>0</v>
      </c>
      <c r="AI46" s="47">
        <v>19</v>
      </c>
      <c r="AJ46" s="47">
        <v>15</v>
      </c>
      <c r="AK46" s="47">
        <v>0</v>
      </c>
      <c r="AL46" s="47">
        <v>0</v>
      </c>
      <c r="AM46" s="47">
        <v>0</v>
      </c>
      <c r="AN46" s="47">
        <v>0</v>
      </c>
      <c r="AO46" s="47">
        <v>1</v>
      </c>
    </row>
    <row r="47" spans="1:41" s="14" customFormat="1" ht="15" customHeight="1">
      <c r="A47" s="22" t="s">
        <v>132</v>
      </c>
      <c r="B47" s="47">
        <v>160</v>
      </c>
      <c r="C47" s="47">
        <v>16</v>
      </c>
      <c r="D47" s="47">
        <v>1</v>
      </c>
      <c r="E47" s="47">
        <v>185</v>
      </c>
      <c r="F47" s="47">
        <v>262</v>
      </c>
      <c r="G47" s="47">
        <v>8</v>
      </c>
      <c r="H47" s="47">
        <v>0</v>
      </c>
      <c r="I47" s="47">
        <v>0</v>
      </c>
      <c r="J47" s="47">
        <v>8</v>
      </c>
      <c r="K47" s="47">
        <v>1</v>
      </c>
      <c r="L47" s="47">
        <v>0</v>
      </c>
      <c r="M47" s="47">
        <v>0</v>
      </c>
      <c r="N47" s="47">
        <v>0</v>
      </c>
      <c r="O47" s="47">
        <v>0</v>
      </c>
      <c r="P47" s="47">
        <v>0</v>
      </c>
      <c r="Q47" s="47">
        <v>109</v>
      </c>
      <c r="R47" s="47">
        <v>16</v>
      </c>
      <c r="S47" s="47">
        <v>1</v>
      </c>
      <c r="T47" s="47">
        <v>134</v>
      </c>
      <c r="U47" s="47">
        <v>189</v>
      </c>
      <c r="V47" s="47">
        <v>39</v>
      </c>
      <c r="W47" s="47">
        <v>0</v>
      </c>
      <c r="X47" s="47">
        <v>0</v>
      </c>
      <c r="Y47" s="47">
        <v>37</v>
      </c>
      <c r="Z47" s="47">
        <v>69</v>
      </c>
      <c r="AA47" s="47">
        <v>1</v>
      </c>
      <c r="AB47" s="47">
        <v>0</v>
      </c>
      <c r="AC47" s="47">
        <v>0</v>
      </c>
      <c r="AD47" s="47">
        <v>0</v>
      </c>
      <c r="AE47" s="47">
        <v>1</v>
      </c>
      <c r="AF47" s="47">
        <v>3</v>
      </c>
      <c r="AG47" s="47">
        <v>0</v>
      </c>
      <c r="AH47" s="47">
        <v>0</v>
      </c>
      <c r="AI47" s="47">
        <v>6</v>
      </c>
      <c r="AJ47" s="47">
        <v>2</v>
      </c>
      <c r="AK47" s="47">
        <v>0</v>
      </c>
      <c r="AL47" s="47">
        <v>0</v>
      </c>
      <c r="AM47" s="47">
        <v>0</v>
      </c>
      <c r="AN47" s="47">
        <v>0</v>
      </c>
      <c r="AO47" s="47">
        <v>0</v>
      </c>
    </row>
    <row r="48" spans="1:41" s="14" customFormat="1" ht="15" customHeight="1">
      <c r="A48" s="22" t="s">
        <v>133</v>
      </c>
      <c r="B48" s="47">
        <v>192</v>
      </c>
      <c r="C48" s="47">
        <v>6</v>
      </c>
      <c r="D48" s="47">
        <v>0</v>
      </c>
      <c r="E48" s="47">
        <v>190</v>
      </c>
      <c r="F48" s="47">
        <v>175</v>
      </c>
      <c r="G48" s="47">
        <v>57</v>
      </c>
      <c r="H48" s="47">
        <v>0</v>
      </c>
      <c r="I48" s="47">
        <v>0</v>
      </c>
      <c r="J48" s="47">
        <v>57</v>
      </c>
      <c r="K48" s="47">
        <v>2</v>
      </c>
      <c r="L48" s="47">
        <v>1</v>
      </c>
      <c r="M48" s="47">
        <v>0</v>
      </c>
      <c r="N48" s="47">
        <v>0</v>
      </c>
      <c r="O48" s="47">
        <v>0</v>
      </c>
      <c r="P48" s="47">
        <v>2</v>
      </c>
      <c r="Q48" s="47">
        <v>97</v>
      </c>
      <c r="R48" s="47">
        <v>6</v>
      </c>
      <c r="S48" s="47">
        <v>0</v>
      </c>
      <c r="T48" s="47">
        <v>110</v>
      </c>
      <c r="U48" s="47">
        <v>100</v>
      </c>
      <c r="V48" s="47">
        <v>30</v>
      </c>
      <c r="W48" s="47">
        <v>0</v>
      </c>
      <c r="X48" s="47">
        <v>0</v>
      </c>
      <c r="Y48" s="47">
        <v>15</v>
      </c>
      <c r="Z48" s="47">
        <v>65</v>
      </c>
      <c r="AA48" s="47">
        <v>4</v>
      </c>
      <c r="AB48" s="47">
        <v>0</v>
      </c>
      <c r="AC48" s="47">
        <v>0</v>
      </c>
      <c r="AD48" s="47">
        <v>2</v>
      </c>
      <c r="AE48" s="47">
        <v>2</v>
      </c>
      <c r="AF48" s="47">
        <v>3</v>
      </c>
      <c r="AG48" s="47">
        <v>0</v>
      </c>
      <c r="AH48" s="47">
        <v>0</v>
      </c>
      <c r="AI48" s="47">
        <v>6</v>
      </c>
      <c r="AJ48" s="47">
        <v>4</v>
      </c>
      <c r="AK48" s="47">
        <v>0</v>
      </c>
      <c r="AL48" s="47">
        <v>0</v>
      </c>
      <c r="AM48" s="47">
        <v>0</v>
      </c>
      <c r="AN48" s="47">
        <v>0</v>
      </c>
      <c r="AO48" s="47">
        <v>0</v>
      </c>
    </row>
    <row r="49" spans="1:41" s="14" customFormat="1" ht="15" customHeight="1">
      <c r="A49" s="22" t="s">
        <v>134</v>
      </c>
      <c r="B49" s="47">
        <v>559</v>
      </c>
      <c r="C49" s="47">
        <v>141</v>
      </c>
      <c r="D49" s="47">
        <v>3</v>
      </c>
      <c r="E49" s="47">
        <v>626</v>
      </c>
      <c r="F49" s="47">
        <v>693</v>
      </c>
      <c r="G49" s="47">
        <v>159</v>
      </c>
      <c r="H49" s="47">
        <v>40</v>
      </c>
      <c r="I49" s="47">
        <v>0</v>
      </c>
      <c r="J49" s="47">
        <v>198</v>
      </c>
      <c r="K49" s="47">
        <v>4</v>
      </c>
      <c r="L49" s="47">
        <v>2</v>
      </c>
      <c r="M49" s="47">
        <v>0</v>
      </c>
      <c r="N49" s="47">
        <v>0</v>
      </c>
      <c r="O49" s="47">
        <v>0</v>
      </c>
      <c r="P49" s="47">
        <v>6</v>
      </c>
      <c r="Q49" s="47">
        <v>302</v>
      </c>
      <c r="R49" s="47">
        <v>96</v>
      </c>
      <c r="S49" s="47">
        <v>3</v>
      </c>
      <c r="T49" s="47">
        <v>337</v>
      </c>
      <c r="U49" s="47">
        <v>537</v>
      </c>
      <c r="V49" s="47">
        <v>50</v>
      </c>
      <c r="W49" s="47">
        <v>4</v>
      </c>
      <c r="X49" s="47">
        <v>0</v>
      </c>
      <c r="Y49" s="47">
        <v>45</v>
      </c>
      <c r="Z49" s="47">
        <v>117</v>
      </c>
      <c r="AA49" s="47">
        <v>19</v>
      </c>
      <c r="AB49" s="47">
        <v>0</v>
      </c>
      <c r="AC49" s="47">
        <v>0</v>
      </c>
      <c r="AD49" s="47">
        <v>10</v>
      </c>
      <c r="AE49" s="47">
        <v>9</v>
      </c>
      <c r="AF49" s="47">
        <v>27</v>
      </c>
      <c r="AG49" s="47">
        <v>0</v>
      </c>
      <c r="AH49" s="47">
        <v>0</v>
      </c>
      <c r="AI49" s="47">
        <v>35</v>
      </c>
      <c r="AJ49" s="47">
        <v>19</v>
      </c>
      <c r="AK49" s="47">
        <v>0</v>
      </c>
      <c r="AL49" s="47">
        <v>1</v>
      </c>
      <c r="AM49" s="47">
        <v>0</v>
      </c>
      <c r="AN49" s="47">
        <v>1</v>
      </c>
      <c r="AO49" s="47">
        <v>1</v>
      </c>
    </row>
    <row r="50" spans="1:41" s="14" customFormat="1" ht="15" customHeight="1">
      <c r="A50" s="22" t="s">
        <v>135</v>
      </c>
      <c r="B50" s="47">
        <v>5744</v>
      </c>
      <c r="C50" s="47">
        <v>555</v>
      </c>
      <c r="D50" s="47">
        <v>27</v>
      </c>
      <c r="E50" s="47">
        <v>5983</v>
      </c>
      <c r="F50" s="47">
        <v>3635</v>
      </c>
      <c r="G50" s="47">
        <v>1672</v>
      </c>
      <c r="H50" s="47">
        <v>103</v>
      </c>
      <c r="I50" s="47">
        <v>0</v>
      </c>
      <c r="J50" s="47">
        <v>1771</v>
      </c>
      <c r="K50" s="47">
        <v>11</v>
      </c>
      <c r="L50" s="47">
        <v>8</v>
      </c>
      <c r="M50" s="47">
        <v>0</v>
      </c>
      <c r="N50" s="47">
        <v>1</v>
      </c>
      <c r="O50" s="47">
        <v>8</v>
      </c>
      <c r="P50" s="47">
        <v>29</v>
      </c>
      <c r="Q50" s="47">
        <v>2932</v>
      </c>
      <c r="R50" s="47">
        <v>445</v>
      </c>
      <c r="S50" s="47">
        <v>24</v>
      </c>
      <c r="T50" s="47">
        <v>3079</v>
      </c>
      <c r="U50" s="47">
        <v>2416</v>
      </c>
      <c r="V50" s="47">
        <v>928</v>
      </c>
      <c r="W50" s="47">
        <v>0</v>
      </c>
      <c r="X50" s="47">
        <v>2</v>
      </c>
      <c r="Y50" s="47">
        <v>913</v>
      </c>
      <c r="Z50" s="47">
        <v>1033</v>
      </c>
      <c r="AA50" s="47">
        <v>133</v>
      </c>
      <c r="AB50" s="47">
        <v>7</v>
      </c>
      <c r="AC50" s="47">
        <v>0</v>
      </c>
      <c r="AD50" s="47">
        <v>84</v>
      </c>
      <c r="AE50" s="47">
        <v>56</v>
      </c>
      <c r="AF50" s="47">
        <v>70</v>
      </c>
      <c r="AG50" s="47">
        <v>0</v>
      </c>
      <c r="AH50" s="47">
        <v>0</v>
      </c>
      <c r="AI50" s="47">
        <v>126</v>
      </c>
      <c r="AJ50" s="47">
        <v>85</v>
      </c>
      <c r="AK50" s="47">
        <v>1</v>
      </c>
      <c r="AL50" s="47">
        <v>0</v>
      </c>
      <c r="AM50" s="47">
        <v>0</v>
      </c>
      <c r="AN50" s="47">
        <v>2</v>
      </c>
      <c r="AO50" s="47">
        <v>5</v>
      </c>
    </row>
    <row r="51" spans="1:41" s="14" customFormat="1" ht="15" customHeight="1">
      <c r="A51" s="22" t="s">
        <v>136</v>
      </c>
      <c r="B51" s="47">
        <v>1425</v>
      </c>
      <c r="C51" s="47">
        <v>237</v>
      </c>
      <c r="D51" s="47">
        <v>0</v>
      </c>
      <c r="E51" s="47">
        <v>1589</v>
      </c>
      <c r="F51" s="47">
        <v>925</v>
      </c>
      <c r="G51" s="47">
        <v>573</v>
      </c>
      <c r="H51" s="47">
        <v>98</v>
      </c>
      <c r="I51" s="47">
        <v>0</v>
      </c>
      <c r="J51" s="47">
        <v>668</v>
      </c>
      <c r="K51" s="47">
        <v>6</v>
      </c>
      <c r="L51" s="47">
        <v>1</v>
      </c>
      <c r="M51" s="47">
        <v>0</v>
      </c>
      <c r="N51" s="47">
        <v>0</v>
      </c>
      <c r="O51" s="47">
        <v>2</v>
      </c>
      <c r="P51" s="47">
        <v>3</v>
      </c>
      <c r="Q51" s="47">
        <v>629</v>
      </c>
      <c r="R51" s="47">
        <v>136</v>
      </c>
      <c r="S51" s="47">
        <v>0</v>
      </c>
      <c r="T51" s="47">
        <v>698</v>
      </c>
      <c r="U51" s="47">
        <v>705</v>
      </c>
      <c r="V51" s="47">
        <v>167</v>
      </c>
      <c r="W51" s="47">
        <v>0</v>
      </c>
      <c r="X51" s="47">
        <v>0</v>
      </c>
      <c r="Y51" s="47">
        <v>163</v>
      </c>
      <c r="Z51" s="47">
        <v>199</v>
      </c>
      <c r="AA51" s="47">
        <v>50</v>
      </c>
      <c r="AB51" s="47">
        <v>2</v>
      </c>
      <c r="AC51" s="47">
        <v>0</v>
      </c>
      <c r="AD51" s="47">
        <v>43</v>
      </c>
      <c r="AE51" s="47">
        <v>9</v>
      </c>
      <c r="AF51" s="47">
        <v>5</v>
      </c>
      <c r="AG51" s="47">
        <v>1</v>
      </c>
      <c r="AH51" s="47">
        <v>0</v>
      </c>
      <c r="AI51" s="47">
        <v>15</v>
      </c>
      <c r="AJ51" s="47">
        <v>3</v>
      </c>
      <c r="AK51" s="47">
        <v>0</v>
      </c>
      <c r="AL51" s="47">
        <v>0</v>
      </c>
      <c r="AM51" s="47">
        <v>0</v>
      </c>
      <c r="AN51" s="47">
        <v>0</v>
      </c>
      <c r="AO51" s="47">
        <v>0</v>
      </c>
    </row>
    <row r="52" spans="1:41" s="14" customFormat="1" ht="15" customHeight="1">
      <c r="A52" s="22" t="s">
        <v>137</v>
      </c>
      <c r="B52" s="47">
        <v>371</v>
      </c>
      <c r="C52" s="47">
        <v>11</v>
      </c>
      <c r="D52" s="47">
        <v>2</v>
      </c>
      <c r="E52" s="47">
        <v>337</v>
      </c>
      <c r="F52" s="47">
        <v>322</v>
      </c>
      <c r="G52" s="47">
        <v>56</v>
      </c>
      <c r="H52" s="47">
        <v>0</v>
      </c>
      <c r="I52" s="47">
        <v>0</v>
      </c>
      <c r="J52" s="47">
        <v>56</v>
      </c>
      <c r="K52" s="47">
        <v>1</v>
      </c>
      <c r="L52" s="47">
        <v>2</v>
      </c>
      <c r="M52" s="47">
        <v>0</v>
      </c>
      <c r="N52" s="47">
        <v>0</v>
      </c>
      <c r="O52" s="47">
        <v>3</v>
      </c>
      <c r="P52" s="47">
        <v>3</v>
      </c>
      <c r="Q52" s="47">
        <v>250</v>
      </c>
      <c r="R52" s="47">
        <v>11</v>
      </c>
      <c r="S52" s="47">
        <v>2</v>
      </c>
      <c r="T52" s="47">
        <v>209</v>
      </c>
      <c r="U52" s="47">
        <v>233</v>
      </c>
      <c r="V52" s="47">
        <v>57</v>
      </c>
      <c r="W52" s="47">
        <v>0</v>
      </c>
      <c r="X52" s="47">
        <v>0</v>
      </c>
      <c r="Y52" s="47">
        <v>63</v>
      </c>
      <c r="Z52" s="47">
        <v>77</v>
      </c>
      <c r="AA52" s="47">
        <v>4</v>
      </c>
      <c r="AB52" s="47">
        <v>0</v>
      </c>
      <c r="AC52" s="47">
        <v>0</v>
      </c>
      <c r="AD52" s="47">
        <v>2</v>
      </c>
      <c r="AE52" s="47">
        <v>2</v>
      </c>
      <c r="AF52" s="47">
        <v>2</v>
      </c>
      <c r="AG52" s="47">
        <v>0</v>
      </c>
      <c r="AH52" s="47">
        <v>0</v>
      </c>
      <c r="AI52" s="47">
        <v>4</v>
      </c>
      <c r="AJ52" s="47">
        <v>6</v>
      </c>
      <c r="AK52" s="47">
        <v>0</v>
      </c>
      <c r="AL52" s="47">
        <v>0</v>
      </c>
      <c r="AM52" s="47">
        <v>0</v>
      </c>
      <c r="AN52" s="47">
        <v>0</v>
      </c>
      <c r="AO52" s="47">
        <v>0</v>
      </c>
    </row>
    <row r="53" spans="1:41" s="14" customFormat="1" ht="15" customHeight="1">
      <c r="A53" s="22" t="s">
        <v>220</v>
      </c>
      <c r="B53" s="47">
        <v>233</v>
      </c>
      <c r="C53" s="47">
        <v>41</v>
      </c>
      <c r="D53" s="47">
        <v>17</v>
      </c>
      <c r="E53" s="47">
        <v>235</v>
      </c>
      <c r="F53" s="47">
        <v>230</v>
      </c>
      <c r="G53" s="47">
        <v>79</v>
      </c>
      <c r="H53" s="47">
        <v>0</v>
      </c>
      <c r="I53" s="47">
        <v>2</v>
      </c>
      <c r="J53" s="47">
        <v>83</v>
      </c>
      <c r="K53" s="47">
        <v>0</v>
      </c>
      <c r="L53" s="47">
        <v>3</v>
      </c>
      <c r="M53" s="47">
        <v>0</v>
      </c>
      <c r="N53" s="47">
        <v>0</v>
      </c>
      <c r="O53" s="47">
        <v>2</v>
      </c>
      <c r="P53" s="47">
        <v>3</v>
      </c>
      <c r="Q53" s="47">
        <v>122</v>
      </c>
      <c r="R53" s="47">
        <v>41</v>
      </c>
      <c r="S53" s="47">
        <v>14</v>
      </c>
      <c r="T53" s="47">
        <v>124</v>
      </c>
      <c r="U53" s="47">
        <v>185</v>
      </c>
      <c r="V53" s="47">
        <v>20</v>
      </c>
      <c r="W53" s="47">
        <v>0</v>
      </c>
      <c r="X53" s="47">
        <v>1</v>
      </c>
      <c r="Y53" s="47">
        <v>16</v>
      </c>
      <c r="Z53" s="47">
        <v>42</v>
      </c>
      <c r="AA53" s="47">
        <v>9</v>
      </c>
      <c r="AB53" s="47">
        <v>0</v>
      </c>
      <c r="AC53" s="47">
        <v>0</v>
      </c>
      <c r="AD53" s="47">
        <v>9</v>
      </c>
      <c r="AE53" s="47">
        <v>0</v>
      </c>
      <c r="AF53" s="47">
        <v>0</v>
      </c>
      <c r="AG53" s="47">
        <v>0</v>
      </c>
      <c r="AH53" s="47">
        <v>0</v>
      </c>
      <c r="AI53" s="47">
        <v>1</v>
      </c>
      <c r="AJ53" s="47">
        <v>0</v>
      </c>
      <c r="AK53" s="47">
        <v>0</v>
      </c>
      <c r="AL53" s="47">
        <v>0</v>
      </c>
      <c r="AM53" s="47">
        <v>0</v>
      </c>
      <c r="AN53" s="47">
        <v>0</v>
      </c>
      <c r="AO53" s="47">
        <v>0</v>
      </c>
    </row>
    <row r="54" spans="1:41" s="14" customFormat="1" ht="15" customHeight="1">
      <c r="A54" s="22" t="s">
        <v>221</v>
      </c>
      <c r="B54" s="47">
        <v>312</v>
      </c>
      <c r="C54" s="47">
        <v>62</v>
      </c>
      <c r="D54" s="47">
        <v>2</v>
      </c>
      <c r="E54" s="47">
        <v>343</v>
      </c>
      <c r="F54" s="47">
        <v>483</v>
      </c>
      <c r="G54" s="47">
        <v>117</v>
      </c>
      <c r="H54" s="47">
        <v>4</v>
      </c>
      <c r="I54" s="47">
        <v>0</v>
      </c>
      <c r="J54" s="47">
        <v>117</v>
      </c>
      <c r="K54" s="47">
        <v>5</v>
      </c>
      <c r="L54" s="47">
        <v>0</v>
      </c>
      <c r="M54" s="47">
        <v>0</v>
      </c>
      <c r="N54" s="47">
        <v>0</v>
      </c>
      <c r="O54" s="47">
        <v>2</v>
      </c>
      <c r="P54" s="47">
        <v>0</v>
      </c>
      <c r="Q54" s="47">
        <v>125</v>
      </c>
      <c r="R54" s="47">
        <v>58</v>
      </c>
      <c r="S54" s="47">
        <v>2</v>
      </c>
      <c r="T54" s="47">
        <v>161</v>
      </c>
      <c r="U54" s="47">
        <v>337</v>
      </c>
      <c r="V54" s="47">
        <v>60</v>
      </c>
      <c r="W54" s="47">
        <v>0</v>
      </c>
      <c r="X54" s="47">
        <v>0</v>
      </c>
      <c r="Y54" s="47">
        <v>53</v>
      </c>
      <c r="Z54" s="47">
        <v>133</v>
      </c>
      <c r="AA54" s="47">
        <v>9</v>
      </c>
      <c r="AB54" s="47">
        <v>0</v>
      </c>
      <c r="AC54" s="47">
        <v>0</v>
      </c>
      <c r="AD54" s="47">
        <v>5</v>
      </c>
      <c r="AE54" s="47">
        <v>4</v>
      </c>
      <c r="AF54" s="47">
        <v>1</v>
      </c>
      <c r="AG54" s="47">
        <v>0</v>
      </c>
      <c r="AH54" s="47">
        <v>0</v>
      </c>
      <c r="AI54" s="47">
        <v>5</v>
      </c>
      <c r="AJ54" s="47">
        <v>4</v>
      </c>
      <c r="AK54" s="47">
        <v>0</v>
      </c>
      <c r="AL54" s="47">
        <v>0</v>
      </c>
      <c r="AM54" s="47">
        <v>0</v>
      </c>
      <c r="AN54" s="47">
        <v>0</v>
      </c>
      <c r="AO54" s="47">
        <v>0</v>
      </c>
    </row>
    <row r="55" spans="1:41" s="14" customFormat="1" ht="15" customHeight="1">
      <c r="A55" s="22" t="s">
        <v>222</v>
      </c>
      <c r="B55" s="47">
        <v>687</v>
      </c>
      <c r="C55" s="47">
        <v>99</v>
      </c>
      <c r="D55" s="47">
        <v>3</v>
      </c>
      <c r="E55" s="47">
        <v>767</v>
      </c>
      <c r="F55" s="47">
        <v>719</v>
      </c>
      <c r="G55" s="47">
        <v>259</v>
      </c>
      <c r="H55" s="47">
        <v>30</v>
      </c>
      <c r="I55" s="47">
        <v>3</v>
      </c>
      <c r="J55" s="47">
        <v>279</v>
      </c>
      <c r="K55" s="47">
        <v>30</v>
      </c>
      <c r="L55" s="47">
        <v>0</v>
      </c>
      <c r="M55" s="47">
        <v>0</v>
      </c>
      <c r="N55" s="47">
        <v>0</v>
      </c>
      <c r="O55" s="47">
        <v>0</v>
      </c>
      <c r="P55" s="47">
        <v>4</v>
      </c>
      <c r="Q55" s="47">
        <v>250</v>
      </c>
      <c r="R55" s="47">
        <v>69</v>
      </c>
      <c r="S55" s="47">
        <v>0</v>
      </c>
      <c r="T55" s="47">
        <v>341</v>
      </c>
      <c r="U55" s="47">
        <v>487</v>
      </c>
      <c r="V55" s="47">
        <v>147</v>
      </c>
      <c r="W55" s="47">
        <v>0</v>
      </c>
      <c r="X55" s="47">
        <v>0</v>
      </c>
      <c r="Y55" s="47">
        <v>103</v>
      </c>
      <c r="Z55" s="47">
        <v>188</v>
      </c>
      <c r="AA55" s="47">
        <v>25</v>
      </c>
      <c r="AB55" s="47">
        <v>0</v>
      </c>
      <c r="AC55" s="47">
        <v>0</v>
      </c>
      <c r="AD55" s="47">
        <v>21</v>
      </c>
      <c r="AE55" s="47">
        <v>4</v>
      </c>
      <c r="AF55" s="47">
        <v>5</v>
      </c>
      <c r="AG55" s="47">
        <v>0</v>
      </c>
      <c r="AH55" s="47">
        <v>0</v>
      </c>
      <c r="AI55" s="47">
        <v>23</v>
      </c>
      <c r="AJ55" s="47">
        <v>5</v>
      </c>
      <c r="AK55" s="47">
        <v>1</v>
      </c>
      <c r="AL55" s="47">
        <v>0</v>
      </c>
      <c r="AM55" s="47">
        <v>0</v>
      </c>
      <c r="AN55" s="47">
        <v>0</v>
      </c>
      <c r="AO55" s="47">
        <v>1</v>
      </c>
    </row>
    <row r="56" spans="1:41" s="14" customFormat="1" ht="15" customHeight="1">
      <c r="A56" s="22" t="s">
        <v>138</v>
      </c>
      <c r="B56" s="47">
        <v>181</v>
      </c>
      <c r="C56" s="47">
        <v>39</v>
      </c>
      <c r="D56" s="47">
        <v>0</v>
      </c>
      <c r="E56" s="47">
        <v>213</v>
      </c>
      <c r="F56" s="47">
        <v>108</v>
      </c>
      <c r="G56" s="47">
        <v>85</v>
      </c>
      <c r="H56" s="47">
        <v>21</v>
      </c>
      <c r="I56" s="47">
        <v>0</v>
      </c>
      <c r="J56" s="47">
        <v>106</v>
      </c>
      <c r="K56" s="47">
        <v>0</v>
      </c>
      <c r="L56" s="47">
        <v>0</v>
      </c>
      <c r="M56" s="47">
        <v>0</v>
      </c>
      <c r="N56" s="47">
        <v>0</v>
      </c>
      <c r="O56" s="47">
        <v>1</v>
      </c>
      <c r="P56" s="47">
        <v>1</v>
      </c>
      <c r="Q56" s="47">
        <v>50</v>
      </c>
      <c r="R56" s="47">
        <v>18</v>
      </c>
      <c r="S56" s="47">
        <v>0</v>
      </c>
      <c r="T56" s="47">
        <v>54</v>
      </c>
      <c r="U56" s="47">
        <v>77</v>
      </c>
      <c r="V56" s="47">
        <v>30</v>
      </c>
      <c r="W56" s="47">
        <v>0</v>
      </c>
      <c r="X56" s="47">
        <v>0</v>
      </c>
      <c r="Y56" s="47">
        <v>35</v>
      </c>
      <c r="Z56" s="47">
        <v>30</v>
      </c>
      <c r="AA56" s="47">
        <v>14</v>
      </c>
      <c r="AB56" s="47">
        <v>0</v>
      </c>
      <c r="AC56" s="47">
        <v>0</v>
      </c>
      <c r="AD56" s="47">
        <v>14</v>
      </c>
      <c r="AE56" s="47">
        <v>0</v>
      </c>
      <c r="AF56" s="47">
        <v>2</v>
      </c>
      <c r="AG56" s="47">
        <v>0</v>
      </c>
      <c r="AH56" s="47">
        <v>0</v>
      </c>
      <c r="AI56" s="47">
        <v>3</v>
      </c>
      <c r="AJ56" s="47">
        <v>0</v>
      </c>
      <c r="AK56" s="47">
        <v>0</v>
      </c>
      <c r="AL56" s="47">
        <v>0</v>
      </c>
      <c r="AM56" s="47">
        <v>0</v>
      </c>
      <c r="AN56" s="47">
        <v>0</v>
      </c>
      <c r="AO56" s="47">
        <v>0</v>
      </c>
    </row>
    <row r="57" spans="1:2" s="14" customFormat="1" ht="15" customHeight="1">
      <c r="A57" s="27"/>
      <c r="B57" s="48"/>
    </row>
    <row r="58" spans="1:41" s="14" customFormat="1" ht="15" customHeight="1">
      <c r="A58" s="27"/>
      <c r="B58" s="48">
        <f aca="true" t="shared" si="0" ref="B58:AO58">SUM(B7:B57)</f>
        <v>39543</v>
      </c>
      <c r="C58" s="48">
        <f t="shared" si="0"/>
        <v>5697</v>
      </c>
      <c r="D58" s="48">
        <f t="shared" si="0"/>
        <v>222</v>
      </c>
      <c r="E58" s="48">
        <f t="shared" si="0"/>
        <v>42096</v>
      </c>
      <c r="F58" s="48">
        <f t="shared" si="0"/>
        <v>31385</v>
      </c>
      <c r="G58" s="48">
        <f t="shared" si="0"/>
        <v>12589</v>
      </c>
      <c r="H58" s="48">
        <f t="shared" si="0"/>
        <v>1367</v>
      </c>
      <c r="I58" s="48">
        <f t="shared" si="0"/>
        <v>9</v>
      </c>
      <c r="J58" s="48">
        <f t="shared" si="0"/>
        <v>13947</v>
      </c>
      <c r="K58" s="48">
        <f t="shared" si="0"/>
        <v>300</v>
      </c>
      <c r="L58" s="48">
        <f t="shared" si="0"/>
        <v>70</v>
      </c>
      <c r="M58" s="48">
        <f t="shared" si="0"/>
        <v>1</v>
      </c>
      <c r="N58" s="48">
        <f t="shared" si="0"/>
        <v>6</v>
      </c>
      <c r="O58" s="48">
        <f t="shared" si="0"/>
        <v>68</v>
      </c>
      <c r="P58" s="48">
        <f t="shared" si="0"/>
        <v>192</v>
      </c>
      <c r="Q58" s="48">
        <f t="shared" si="0"/>
        <v>18352</v>
      </c>
      <c r="R58" s="48">
        <f t="shared" si="0"/>
        <v>4169</v>
      </c>
      <c r="S58" s="48">
        <f t="shared" si="0"/>
        <v>179</v>
      </c>
      <c r="T58" s="48">
        <f t="shared" si="0"/>
        <v>19711</v>
      </c>
      <c r="U58" s="48">
        <f t="shared" si="0"/>
        <v>21401</v>
      </c>
      <c r="V58" s="48">
        <f t="shared" si="0"/>
        <v>6312</v>
      </c>
      <c r="W58" s="48">
        <f t="shared" si="0"/>
        <v>83</v>
      </c>
      <c r="X58" s="48">
        <f t="shared" si="0"/>
        <v>13</v>
      </c>
      <c r="Y58" s="48">
        <f t="shared" si="0"/>
        <v>6118</v>
      </c>
      <c r="Z58" s="48">
        <f t="shared" si="0"/>
        <v>8074</v>
      </c>
      <c r="AA58" s="48">
        <f t="shared" si="0"/>
        <v>1690</v>
      </c>
      <c r="AB58" s="48">
        <f t="shared" si="0"/>
        <v>65</v>
      </c>
      <c r="AC58" s="48">
        <f t="shared" si="0"/>
        <v>0</v>
      </c>
      <c r="AD58" s="48">
        <f t="shared" si="0"/>
        <v>1162</v>
      </c>
      <c r="AE58" s="48">
        <f t="shared" si="0"/>
        <v>593</v>
      </c>
      <c r="AF58" s="48"/>
      <c r="AG58" s="48"/>
      <c r="AH58" s="48">
        <f t="shared" si="0"/>
        <v>15</v>
      </c>
      <c r="AI58" s="48">
        <f t="shared" si="0"/>
        <v>1080</v>
      </c>
      <c r="AJ58" s="48">
        <f t="shared" si="0"/>
        <v>787</v>
      </c>
      <c r="AK58" s="48">
        <f t="shared" si="0"/>
        <v>8</v>
      </c>
      <c r="AL58" s="48">
        <f t="shared" si="0"/>
        <v>1</v>
      </c>
      <c r="AM58" s="48">
        <f t="shared" si="0"/>
        <v>0</v>
      </c>
      <c r="AN58" s="48">
        <f t="shared" si="0"/>
        <v>10</v>
      </c>
      <c r="AO58" s="48">
        <f t="shared" si="0"/>
        <v>38</v>
      </c>
    </row>
    <row r="59" spans="1:2" ht="15" customHeight="1">
      <c r="A59" s="2"/>
      <c r="B59" s="2"/>
    </row>
    <row r="60" spans="1:2" ht="15" customHeight="1">
      <c r="A60" s="2"/>
      <c r="B60" s="2"/>
    </row>
    <row r="61" spans="1:2" ht="15" customHeight="1">
      <c r="A61" s="2"/>
      <c r="B61" s="2"/>
    </row>
    <row r="62" spans="1:2" ht="15" customHeight="1">
      <c r="A62" s="2"/>
      <c r="B62" s="2"/>
    </row>
    <row r="63" spans="1:2" ht="15" customHeight="1">
      <c r="A63" s="2"/>
      <c r="B63" s="2"/>
    </row>
    <row r="64" spans="1:2" ht="15" customHeight="1">
      <c r="A64" s="2"/>
      <c r="B64" s="2"/>
    </row>
    <row r="65" spans="1:2" ht="15" customHeight="1">
      <c r="A65" s="2"/>
      <c r="B65" s="2"/>
    </row>
    <row r="66" spans="1:2" ht="15" customHeight="1">
      <c r="A66" s="2"/>
      <c r="B66" s="2"/>
    </row>
    <row r="67" spans="1:2" ht="15" customHeight="1">
      <c r="A67" s="2"/>
      <c r="B67" s="2"/>
    </row>
    <row r="68" spans="1:2" ht="15" customHeight="1">
      <c r="A68" s="2"/>
      <c r="B68" s="2"/>
    </row>
    <row r="69" spans="1:2" ht="15" customHeight="1">
      <c r="A69" s="2"/>
      <c r="B69" s="2"/>
    </row>
    <row r="70" spans="1:2" ht="15" customHeight="1">
      <c r="A70" s="2"/>
      <c r="B70" s="2"/>
    </row>
    <row r="71" spans="1:2" ht="15" customHeight="1">
      <c r="A71" s="2"/>
      <c r="B71" s="2"/>
    </row>
    <row r="72" spans="1:2" ht="15" customHeight="1">
      <c r="A72" s="2"/>
      <c r="B72" s="2"/>
    </row>
    <row r="73" spans="1:2" ht="15" customHeight="1">
      <c r="A73" s="2"/>
      <c r="B73" s="2"/>
    </row>
    <row r="74" spans="1:2" ht="15" customHeight="1">
      <c r="A74" s="2"/>
      <c r="B74" s="2"/>
    </row>
    <row r="75" spans="1:2" ht="15" customHeight="1">
      <c r="A75" s="2"/>
      <c r="B75" s="2"/>
    </row>
    <row r="76" spans="1:2" ht="15" customHeight="1">
      <c r="A76" s="2"/>
      <c r="B76" s="2"/>
    </row>
    <row r="77" spans="1:2" ht="15" customHeight="1">
      <c r="A77" s="2"/>
      <c r="B77" s="2"/>
    </row>
    <row r="78" spans="1:2" ht="15" customHeight="1">
      <c r="A78" s="2"/>
      <c r="B78" s="2"/>
    </row>
    <row r="79" spans="1:2" ht="15" customHeight="1">
      <c r="A79" s="2"/>
      <c r="B79" s="2"/>
    </row>
    <row r="80" spans="1:2" ht="15" customHeight="1">
      <c r="A80" s="2"/>
      <c r="B80" s="2"/>
    </row>
    <row r="81" spans="1:2" ht="15" customHeight="1">
      <c r="A81" s="2"/>
      <c r="B81" s="2"/>
    </row>
    <row r="82" spans="1:2" ht="15" customHeight="1">
      <c r="A82" s="2"/>
      <c r="B82" s="2"/>
    </row>
    <row r="83" spans="1:2" ht="15" customHeight="1">
      <c r="A83" s="2"/>
      <c r="B83" s="2"/>
    </row>
    <row r="84" spans="1:2" ht="15" customHeight="1">
      <c r="A84" s="2"/>
      <c r="B84" s="2"/>
    </row>
    <row r="85" spans="1:2" ht="15" customHeight="1">
      <c r="A85" s="2"/>
      <c r="B85" s="2"/>
    </row>
    <row r="86" spans="1:2" ht="15" customHeight="1">
      <c r="A86" s="2"/>
      <c r="B86" s="2"/>
    </row>
    <row r="87" spans="1:2" ht="15" customHeight="1">
      <c r="A87" s="2"/>
      <c r="B87" s="2"/>
    </row>
    <row r="88" spans="1:2" ht="15" customHeight="1">
      <c r="A88" s="2"/>
      <c r="B88" s="2"/>
    </row>
    <row r="89" spans="1:2" ht="15" customHeight="1">
      <c r="A89" s="2"/>
      <c r="B89" s="2"/>
    </row>
    <row r="90" spans="1:2" ht="15" customHeight="1">
      <c r="A90" s="2"/>
      <c r="B90" s="2"/>
    </row>
    <row r="91" spans="1:2" ht="15" customHeight="1">
      <c r="A91" s="2"/>
      <c r="B91" s="2"/>
    </row>
    <row r="92" spans="1:2" ht="15" customHeight="1">
      <c r="A92" s="2"/>
      <c r="B92" s="2"/>
    </row>
    <row r="93" spans="1:2" ht="15" customHeight="1">
      <c r="A93" s="2"/>
      <c r="B93" s="2"/>
    </row>
    <row r="94" spans="1:2" ht="15" customHeight="1">
      <c r="A94" s="2"/>
      <c r="B94" s="2"/>
    </row>
    <row r="95" spans="1:2" ht="15" customHeight="1">
      <c r="A95" s="2"/>
      <c r="B95" s="2"/>
    </row>
    <row r="96" spans="1:2" ht="15" customHeight="1">
      <c r="A96" s="2"/>
      <c r="B96" s="2"/>
    </row>
    <row r="97" spans="1:2" ht="15" customHeight="1">
      <c r="A97" s="2"/>
      <c r="B97" s="2"/>
    </row>
    <row r="98" spans="1:2" ht="15" customHeight="1">
      <c r="A98" s="2"/>
      <c r="B98" s="2"/>
    </row>
    <row r="99" spans="1:2" ht="15" customHeight="1">
      <c r="A99" s="2"/>
      <c r="B99" s="2"/>
    </row>
    <row r="100" spans="1:2" ht="15" customHeight="1">
      <c r="A100" s="2"/>
      <c r="B100" s="2"/>
    </row>
    <row r="101" spans="1:2" ht="15" customHeight="1">
      <c r="A101" s="2"/>
      <c r="B101" s="2"/>
    </row>
    <row r="102" spans="1:2" ht="15" customHeight="1">
      <c r="A102" s="2"/>
      <c r="B102" s="2"/>
    </row>
    <row r="103" spans="1:2" ht="15" customHeight="1">
      <c r="A103" s="2"/>
      <c r="B103" s="2"/>
    </row>
    <row r="104" spans="1:2" ht="15" customHeight="1">
      <c r="A104" s="2"/>
      <c r="B104" s="2"/>
    </row>
    <row r="105" spans="1:2" ht="15" customHeight="1">
      <c r="A105" s="2"/>
      <c r="B105" s="2"/>
    </row>
    <row r="106" spans="1:2" ht="15" customHeight="1">
      <c r="A106" s="2"/>
      <c r="B106" s="2"/>
    </row>
    <row r="107" spans="1:2" ht="15" customHeight="1">
      <c r="A107" s="2"/>
      <c r="B107" s="2"/>
    </row>
    <row r="108" spans="1:2" ht="15" customHeight="1">
      <c r="A108" s="2"/>
      <c r="B108" s="2"/>
    </row>
    <row r="109" spans="1:2" ht="15" customHeight="1">
      <c r="A109" s="2"/>
      <c r="B109" s="2"/>
    </row>
    <row r="110" spans="1:2" ht="15" customHeight="1">
      <c r="A110" s="2"/>
      <c r="B110" s="2"/>
    </row>
    <row r="111" spans="1:2" ht="15" customHeight="1">
      <c r="A111" s="2"/>
      <c r="B111" s="2"/>
    </row>
    <row r="112" spans="1:2" ht="15" customHeight="1">
      <c r="A112" s="2"/>
      <c r="B112" s="2"/>
    </row>
    <row r="113" spans="1:2" ht="15" customHeight="1">
      <c r="A113" s="2"/>
      <c r="B113" s="2"/>
    </row>
    <row r="114" spans="1:2" ht="15" customHeight="1">
      <c r="A114" s="2"/>
      <c r="B114" s="2"/>
    </row>
    <row r="115" spans="1:2" ht="15" customHeight="1">
      <c r="A115" s="2"/>
      <c r="B115" s="2"/>
    </row>
    <row r="116" spans="1:2" ht="15" customHeight="1">
      <c r="A116" s="2"/>
      <c r="B116" s="2"/>
    </row>
    <row r="117" spans="1:2" ht="15" customHeight="1">
      <c r="A117" s="2"/>
      <c r="B117" s="2"/>
    </row>
    <row r="118" spans="1:2" ht="15" customHeight="1">
      <c r="A118" s="2"/>
      <c r="B118" s="2"/>
    </row>
    <row r="119" spans="1:2" ht="15" customHeight="1">
      <c r="A119" s="2"/>
      <c r="B119" s="2"/>
    </row>
    <row r="120" spans="1:2" ht="15" customHeight="1">
      <c r="A120" s="2"/>
      <c r="B120" s="2"/>
    </row>
    <row r="121" spans="1:2" ht="15" customHeight="1">
      <c r="A121" s="2"/>
      <c r="B121" s="2"/>
    </row>
    <row r="122" spans="1:2" ht="15" customHeight="1">
      <c r="A122" s="2"/>
      <c r="B122" s="2"/>
    </row>
    <row r="123" spans="1:2" ht="15" customHeight="1">
      <c r="A123" s="2"/>
      <c r="B123" s="2"/>
    </row>
    <row r="124" spans="1:2" ht="15" customHeight="1">
      <c r="A124" s="2"/>
      <c r="B124" s="2"/>
    </row>
    <row r="125" spans="1:2" ht="15" customHeight="1">
      <c r="A125" s="2"/>
      <c r="B125" s="2"/>
    </row>
    <row r="126" spans="1:2" ht="15" customHeight="1">
      <c r="A126" s="2"/>
      <c r="B126" s="2"/>
    </row>
    <row r="127" spans="1:2" ht="15" customHeight="1">
      <c r="A127" s="2"/>
      <c r="B127" s="2"/>
    </row>
    <row r="128" spans="1:2" ht="15" customHeight="1">
      <c r="A128" s="2"/>
      <c r="B128" s="2"/>
    </row>
    <row r="129" spans="1:2" ht="15" customHeight="1">
      <c r="A129" s="2"/>
      <c r="B129" s="2"/>
    </row>
    <row r="130" spans="1:2" ht="15" customHeight="1">
      <c r="A130" s="2"/>
      <c r="B130" s="2"/>
    </row>
    <row r="131" spans="1:2" ht="15" customHeight="1">
      <c r="A131" s="2"/>
      <c r="B131" s="2"/>
    </row>
    <row r="132" spans="1:2" ht="15" customHeight="1">
      <c r="A132" s="2"/>
      <c r="B132" s="2"/>
    </row>
    <row r="133" spans="1:2" ht="15" customHeight="1">
      <c r="A133" s="2"/>
      <c r="B133" s="2"/>
    </row>
    <row r="134" spans="1:2" ht="15" customHeight="1">
      <c r="A134" s="2"/>
      <c r="B134" s="2"/>
    </row>
    <row r="135" spans="1:2" ht="15" customHeight="1">
      <c r="A135" s="2"/>
      <c r="B135" s="2"/>
    </row>
    <row r="136" spans="1:2" ht="15" customHeight="1">
      <c r="A136" s="2"/>
      <c r="B136" s="2"/>
    </row>
    <row r="137" spans="1:2" ht="15" customHeight="1">
      <c r="A137" s="2"/>
      <c r="B137" s="2"/>
    </row>
    <row r="138" spans="1:2" ht="15" customHeight="1">
      <c r="A138" s="2"/>
      <c r="B138" s="2"/>
    </row>
    <row r="139" spans="1:2" ht="15" customHeight="1">
      <c r="A139" s="2"/>
      <c r="B139" s="2"/>
    </row>
    <row r="140" spans="1:2" ht="15" customHeight="1">
      <c r="A140" s="2"/>
      <c r="B140" s="2"/>
    </row>
    <row r="141" spans="1:2" ht="15" customHeight="1">
      <c r="A141" s="2"/>
      <c r="B141" s="2"/>
    </row>
    <row r="142" spans="1:2" ht="15" customHeight="1">
      <c r="A142" s="2"/>
      <c r="B142" s="2"/>
    </row>
    <row r="143" spans="1:2" ht="15" customHeight="1">
      <c r="A143" s="2"/>
      <c r="B143" s="2"/>
    </row>
    <row r="144" spans="1:2" ht="15" customHeight="1">
      <c r="A144" s="2"/>
      <c r="B144" s="2"/>
    </row>
    <row r="145" spans="1:2" ht="15" customHeight="1">
      <c r="A145" s="2"/>
      <c r="B145" s="2"/>
    </row>
    <row r="146" spans="1:2" ht="15" customHeight="1">
      <c r="A146" s="2"/>
      <c r="B146" s="2"/>
    </row>
    <row r="147" spans="1:2" ht="15" customHeight="1">
      <c r="A147" s="2"/>
      <c r="B147" s="2"/>
    </row>
    <row r="148" spans="1:2" ht="15" customHeight="1">
      <c r="A148" s="2"/>
      <c r="B148" s="2"/>
    </row>
    <row r="149" spans="1:2" ht="15" customHeight="1">
      <c r="A149" s="2"/>
      <c r="B149" s="2"/>
    </row>
    <row r="150" spans="1:2" ht="15" customHeight="1">
      <c r="A150" s="2"/>
      <c r="B150" s="2"/>
    </row>
    <row r="151" spans="1:2" ht="15" customHeight="1">
      <c r="A151" s="2"/>
      <c r="B151" s="2"/>
    </row>
    <row r="152" spans="1:2" ht="15" customHeight="1">
      <c r="A152" s="2"/>
      <c r="B152" s="2"/>
    </row>
    <row r="153" spans="1:2" ht="15" customHeight="1">
      <c r="A153" s="2"/>
      <c r="B153" s="2"/>
    </row>
    <row r="154" spans="1:2" ht="15" customHeight="1">
      <c r="A154" s="2"/>
      <c r="B154" s="2"/>
    </row>
    <row r="155" spans="1:2" ht="15" customHeight="1">
      <c r="A155" s="2"/>
      <c r="B155" s="2"/>
    </row>
    <row r="156" spans="1:2" ht="15" customHeight="1">
      <c r="A156" s="2"/>
      <c r="B156" s="2"/>
    </row>
    <row r="157" spans="1:2" ht="15" customHeight="1">
      <c r="A157" s="2"/>
      <c r="B157" s="2"/>
    </row>
    <row r="158" spans="1:2" ht="15" customHeight="1">
      <c r="A158" s="2"/>
      <c r="B158" s="2"/>
    </row>
    <row r="159" spans="1:2" ht="15" customHeight="1">
      <c r="A159" s="2"/>
      <c r="B159" s="2"/>
    </row>
    <row r="160" spans="1:2" ht="15" customHeight="1">
      <c r="A160" s="2"/>
      <c r="B160" s="2"/>
    </row>
    <row r="161" spans="1:2" ht="15" customHeight="1">
      <c r="A161" s="2"/>
      <c r="B161" s="2"/>
    </row>
    <row r="162" spans="1:2" ht="15" customHeight="1">
      <c r="A162" s="2"/>
      <c r="B162" s="2"/>
    </row>
    <row r="163" spans="1:2" ht="15" customHeight="1">
      <c r="A163" s="2"/>
      <c r="B163" s="2"/>
    </row>
    <row r="164" spans="1:2" ht="15" customHeight="1">
      <c r="A164" s="2"/>
      <c r="B164" s="2"/>
    </row>
    <row r="165" spans="1:2" ht="15" customHeight="1">
      <c r="A165" s="2"/>
      <c r="B165" s="2"/>
    </row>
    <row r="166" spans="1:2" ht="15" customHeight="1">
      <c r="A166" s="2"/>
      <c r="B166" s="2"/>
    </row>
    <row r="167" spans="1:2" ht="15" customHeight="1">
      <c r="A167" s="2"/>
      <c r="B167" s="2"/>
    </row>
    <row r="168" spans="1:2" ht="15" customHeight="1">
      <c r="A168" s="2"/>
      <c r="B168" s="2"/>
    </row>
    <row r="169" spans="1:2" ht="15" customHeight="1">
      <c r="A169" s="2"/>
      <c r="B169" s="2"/>
    </row>
    <row r="170" spans="1:2" ht="15" customHeight="1">
      <c r="A170" s="2"/>
      <c r="B170" s="2"/>
    </row>
    <row r="171" spans="1:2" ht="15" customHeight="1">
      <c r="A171" s="2"/>
      <c r="B171" s="2"/>
    </row>
    <row r="172" spans="1:2" ht="15" customHeight="1">
      <c r="A172" s="2"/>
      <c r="B172" s="2"/>
    </row>
    <row r="173" spans="1:2" ht="15" customHeight="1">
      <c r="A173" s="2"/>
      <c r="B173" s="2"/>
    </row>
    <row r="174" spans="1:2" ht="15" customHeight="1">
      <c r="A174" s="2"/>
      <c r="B174" s="2"/>
    </row>
    <row r="175" spans="1:2" ht="15" customHeight="1">
      <c r="A175" s="2"/>
      <c r="B175" s="2"/>
    </row>
    <row r="176" spans="1:2" ht="15" customHeight="1">
      <c r="A176" s="2"/>
      <c r="B176" s="2"/>
    </row>
    <row r="177" spans="1:2" ht="15" customHeight="1">
      <c r="A177" s="2"/>
      <c r="B177" s="2"/>
    </row>
    <row r="178" spans="1:2" ht="15" customHeight="1">
      <c r="A178" s="2"/>
      <c r="B178" s="2"/>
    </row>
    <row r="179" spans="1:2" ht="15" customHeight="1">
      <c r="A179" s="2"/>
      <c r="B179" s="2"/>
    </row>
    <row r="180" spans="1:2" ht="15" customHeight="1">
      <c r="A180" s="2"/>
      <c r="B180" s="2"/>
    </row>
    <row r="181" spans="1:2" ht="15" customHeight="1">
      <c r="A181" s="2"/>
      <c r="B181" s="2"/>
    </row>
    <row r="182" spans="1:2" ht="15" customHeight="1">
      <c r="A182" s="2"/>
      <c r="B182" s="2"/>
    </row>
    <row r="183" spans="1:2" ht="15" customHeight="1">
      <c r="A183" s="2"/>
      <c r="B183" s="2"/>
    </row>
    <row r="184" spans="1:2" ht="15" customHeight="1">
      <c r="A184" s="2"/>
      <c r="B184" s="2"/>
    </row>
    <row r="185" spans="1:2" ht="15" customHeight="1">
      <c r="A185" s="2"/>
      <c r="B185" s="2"/>
    </row>
    <row r="186" spans="1:2" ht="15" customHeight="1">
      <c r="A186" s="2"/>
      <c r="B186" s="2"/>
    </row>
    <row r="187" spans="1:2" ht="15" customHeight="1">
      <c r="A187" s="2"/>
      <c r="B187" s="2"/>
    </row>
    <row r="188" spans="1:2" ht="15" customHeight="1">
      <c r="A188" s="2"/>
      <c r="B188" s="2"/>
    </row>
    <row r="189" spans="1:2" ht="15" customHeight="1">
      <c r="A189" s="2"/>
      <c r="B189" s="2"/>
    </row>
    <row r="190" spans="1:2" ht="15" customHeight="1">
      <c r="A190" s="2"/>
      <c r="B190" s="2"/>
    </row>
    <row r="191" spans="1:2" ht="15" customHeight="1">
      <c r="A191" s="2"/>
      <c r="B191" s="2"/>
    </row>
    <row r="192" spans="1:2" ht="15" customHeight="1">
      <c r="A192" s="2"/>
      <c r="B192" s="2"/>
    </row>
    <row r="193" spans="1:2" ht="15" customHeight="1">
      <c r="A193" s="2"/>
      <c r="B193" s="2"/>
    </row>
    <row r="194" spans="1:2" ht="15" customHeight="1">
      <c r="A194" s="2"/>
      <c r="B194" s="2"/>
    </row>
    <row r="195" spans="1:2" ht="15" customHeight="1">
      <c r="A195" s="2"/>
      <c r="B195" s="2"/>
    </row>
    <row r="196" spans="1:2" ht="15" customHeight="1">
      <c r="A196" s="2"/>
      <c r="B196" s="2"/>
    </row>
    <row r="197" spans="1:2" ht="15" customHeight="1">
      <c r="A197" s="2"/>
      <c r="B197" s="2"/>
    </row>
    <row r="198" spans="1:2" ht="15" customHeight="1">
      <c r="A198" s="2"/>
      <c r="B198" s="2"/>
    </row>
    <row r="199" spans="1:2" ht="15" customHeight="1">
      <c r="A199" s="2"/>
      <c r="B199" s="2"/>
    </row>
    <row r="200" spans="1:2" ht="15" customHeight="1">
      <c r="A200" s="2"/>
      <c r="B200" s="2"/>
    </row>
    <row r="201" spans="1:2" ht="15" customHeight="1">
      <c r="A201" s="2"/>
      <c r="B201" s="2"/>
    </row>
    <row r="202" spans="1:2" ht="15" customHeight="1">
      <c r="A202" s="2"/>
      <c r="B202" s="2"/>
    </row>
    <row r="203" spans="1:2" ht="15" customHeight="1">
      <c r="A203" s="2"/>
      <c r="B203" s="2"/>
    </row>
    <row r="204" spans="1:2" ht="15" customHeight="1">
      <c r="A204" s="2"/>
      <c r="B204" s="2"/>
    </row>
    <row r="205" spans="1:2" ht="15" customHeight="1">
      <c r="A205" s="2"/>
      <c r="B205" s="2"/>
    </row>
    <row r="206" spans="1:2" ht="15" customHeight="1">
      <c r="A206" s="2"/>
      <c r="B206" s="2"/>
    </row>
    <row r="207" spans="1:2" ht="15" customHeight="1">
      <c r="A207" s="2"/>
      <c r="B207" s="2"/>
    </row>
    <row r="208" spans="1:2" ht="15" customHeight="1">
      <c r="A208" s="2"/>
      <c r="B208" s="2"/>
    </row>
    <row r="209" spans="1:2" ht="15" customHeight="1">
      <c r="A209" s="2"/>
      <c r="B209" s="2"/>
    </row>
    <row r="210" spans="1:2" ht="15" customHeight="1">
      <c r="A210" s="2"/>
      <c r="B210" s="2"/>
    </row>
    <row r="211" spans="1:2" ht="15" customHeight="1">
      <c r="A211" s="2"/>
      <c r="B211" s="2"/>
    </row>
    <row r="212" spans="1:2" ht="15" customHeight="1">
      <c r="A212" s="2"/>
      <c r="B212" s="2"/>
    </row>
    <row r="213" spans="1:2" ht="15" customHeight="1">
      <c r="A213" s="2"/>
      <c r="B213" s="2"/>
    </row>
    <row r="214" spans="1:2" ht="15" customHeight="1">
      <c r="A214" s="2"/>
      <c r="B214" s="2"/>
    </row>
    <row r="215" spans="1:2" ht="15" customHeight="1">
      <c r="A215" s="2"/>
      <c r="B215" s="2"/>
    </row>
    <row r="216" spans="1:2" ht="15" customHeight="1">
      <c r="A216" s="2"/>
      <c r="B216" s="2"/>
    </row>
    <row r="217" spans="1:2" ht="15" customHeight="1">
      <c r="A217" s="2"/>
      <c r="B217" s="2"/>
    </row>
    <row r="218" spans="1:2" ht="15" customHeight="1">
      <c r="A218" s="2"/>
      <c r="B218" s="2"/>
    </row>
    <row r="219" spans="1:2" ht="15" customHeight="1">
      <c r="A219" s="2"/>
      <c r="B219" s="2"/>
    </row>
    <row r="220" spans="1:2" ht="15" customHeight="1">
      <c r="A220" s="2"/>
      <c r="B220" s="2"/>
    </row>
    <row r="221" spans="1:2" ht="15" customHeight="1">
      <c r="A221" s="2"/>
      <c r="B221" s="2"/>
    </row>
    <row r="222" spans="1:2" ht="15" customHeight="1">
      <c r="A222" s="2"/>
      <c r="B222" s="2"/>
    </row>
    <row r="223" spans="1:2" ht="15" customHeight="1">
      <c r="A223" s="2"/>
      <c r="B223" s="2"/>
    </row>
    <row r="224" spans="1:2" ht="15" customHeight="1">
      <c r="A224" s="2"/>
      <c r="B224" s="2"/>
    </row>
    <row r="225" spans="1:2" ht="15" customHeight="1">
      <c r="A225" s="2"/>
      <c r="B225" s="2"/>
    </row>
    <row r="226" spans="1:2" ht="15" customHeight="1">
      <c r="A226" s="2"/>
      <c r="B226" s="2"/>
    </row>
    <row r="227" spans="1:2" ht="15" customHeight="1">
      <c r="A227" s="2"/>
      <c r="B227" s="2"/>
    </row>
    <row r="228" spans="1:2" ht="15" customHeight="1">
      <c r="A228" s="2"/>
      <c r="B228" s="2"/>
    </row>
    <row r="229" spans="1:2" ht="15" customHeight="1">
      <c r="A229" s="2"/>
      <c r="B229" s="2"/>
    </row>
    <row r="230" spans="1:2" ht="15" customHeight="1">
      <c r="A230" s="2"/>
      <c r="B230" s="2"/>
    </row>
    <row r="231" spans="1:2" ht="15" customHeight="1">
      <c r="A231" s="2"/>
      <c r="B231" s="2"/>
    </row>
    <row r="232" spans="1:2" ht="15" customHeight="1">
      <c r="A232" s="2"/>
      <c r="B232" s="2"/>
    </row>
    <row r="233" spans="1:2" ht="15" customHeight="1">
      <c r="A233" s="2"/>
      <c r="B233" s="2"/>
    </row>
    <row r="234" spans="1:2" ht="15" customHeight="1">
      <c r="A234" s="2"/>
      <c r="B234" s="2"/>
    </row>
    <row r="235" spans="1:2" ht="15" customHeight="1">
      <c r="A235" s="2"/>
      <c r="B235" s="2"/>
    </row>
    <row r="236" spans="1:2" ht="15" customHeight="1">
      <c r="A236" s="2"/>
      <c r="B236" s="2"/>
    </row>
    <row r="237" spans="1:2" ht="15" customHeight="1">
      <c r="A237" s="2"/>
      <c r="B237" s="2"/>
    </row>
    <row r="238" spans="1:2" ht="15" customHeight="1">
      <c r="A238" s="2"/>
      <c r="B238" s="2"/>
    </row>
    <row r="239" spans="1:2" ht="15" customHeight="1">
      <c r="A239" s="2"/>
      <c r="B239" s="2"/>
    </row>
    <row r="240" spans="1:2" ht="15" customHeight="1">
      <c r="A240" s="2"/>
      <c r="B240" s="2"/>
    </row>
    <row r="241" spans="1:2" ht="15" customHeight="1">
      <c r="A241" s="2"/>
      <c r="B241" s="2"/>
    </row>
    <row r="242" spans="1:2" ht="15" customHeight="1">
      <c r="A242" s="2"/>
      <c r="B242" s="2"/>
    </row>
    <row r="243" spans="1:2" ht="15" customHeight="1">
      <c r="A243" s="2"/>
      <c r="B243" s="2"/>
    </row>
    <row r="244" spans="1:2" ht="15" customHeight="1">
      <c r="A244" s="2"/>
      <c r="B244" s="2"/>
    </row>
    <row r="245" spans="1:2" ht="15" customHeight="1">
      <c r="A245" s="2"/>
      <c r="B245" s="2"/>
    </row>
    <row r="246" spans="1:2" ht="15" customHeight="1">
      <c r="A246" s="2"/>
      <c r="B246" s="2"/>
    </row>
    <row r="247" spans="1:2" ht="15" customHeight="1">
      <c r="A247" s="2"/>
      <c r="B247" s="2"/>
    </row>
    <row r="248" spans="1:2" ht="15" customHeight="1">
      <c r="A248" s="2"/>
      <c r="B248" s="2"/>
    </row>
    <row r="249" spans="1:2" ht="15" customHeight="1">
      <c r="A249" s="2"/>
      <c r="B249" s="2"/>
    </row>
    <row r="250" spans="1:2" ht="15" customHeight="1">
      <c r="A250" s="2"/>
      <c r="B250" s="2"/>
    </row>
    <row r="251" spans="1:2" ht="15" customHeight="1">
      <c r="A251" s="2"/>
      <c r="B251" s="2"/>
    </row>
    <row r="252" spans="1:2" ht="15" customHeight="1">
      <c r="A252" s="2"/>
      <c r="B252" s="2"/>
    </row>
    <row r="253" spans="1:2" ht="15" customHeight="1">
      <c r="A253" s="2"/>
      <c r="B253" s="2"/>
    </row>
    <row r="254" spans="1:2" ht="15" customHeight="1">
      <c r="A254" s="2"/>
      <c r="B254" s="2"/>
    </row>
    <row r="255" spans="1:2" ht="15" customHeight="1">
      <c r="A255" s="2"/>
      <c r="B255" s="2"/>
    </row>
    <row r="256" spans="1:2" ht="15" customHeight="1">
      <c r="A256" s="2"/>
      <c r="B256" s="2"/>
    </row>
    <row r="257" spans="1:2" ht="15" customHeight="1">
      <c r="A257" s="2"/>
      <c r="B257" s="2"/>
    </row>
    <row r="258" spans="1:2" ht="15" customHeight="1">
      <c r="A258" s="2"/>
      <c r="B258" s="2"/>
    </row>
    <row r="259" spans="1:2" ht="15" customHeight="1">
      <c r="A259" s="2"/>
      <c r="B259" s="2"/>
    </row>
    <row r="260" spans="1:2" ht="15" customHeight="1">
      <c r="A260" s="2"/>
      <c r="B260" s="2"/>
    </row>
    <row r="261" spans="1:2" ht="15" customHeight="1">
      <c r="A261" s="2"/>
      <c r="B261" s="2"/>
    </row>
    <row r="262" spans="1:2" ht="15" customHeight="1">
      <c r="A262" s="2"/>
      <c r="B262" s="2"/>
    </row>
    <row r="263" spans="1:2" ht="15" customHeight="1">
      <c r="A263" s="2"/>
      <c r="B263" s="2"/>
    </row>
    <row r="264" spans="1:2" ht="15" customHeight="1">
      <c r="A264" s="2"/>
      <c r="B264" s="2"/>
    </row>
    <row r="265" spans="1:2" ht="15" customHeight="1">
      <c r="A265" s="2"/>
      <c r="B265" s="2"/>
    </row>
    <row r="266" spans="1:2" ht="15" customHeight="1">
      <c r="A266" s="2"/>
      <c r="B266" s="2"/>
    </row>
    <row r="267" spans="1:2" ht="15" customHeight="1">
      <c r="A267" s="2"/>
      <c r="B267" s="2"/>
    </row>
    <row r="268" spans="1:2" ht="15" customHeight="1">
      <c r="A268" s="2"/>
      <c r="B268" s="2"/>
    </row>
    <row r="269" spans="1:2" ht="15" customHeight="1">
      <c r="A269" s="2"/>
      <c r="B269" s="2"/>
    </row>
    <row r="270" spans="1:2" ht="15" customHeight="1">
      <c r="A270" s="2"/>
      <c r="B270" s="2"/>
    </row>
    <row r="271" spans="1:2" ht="15" customHeight="1">
      <c r="A271" s="2"/>
      <c r="B271" s="2"/>
    </row>
    <row r="272" spans="1:2" ht="15" customHeight="1">
      <c r="A272" s="2"/>
      <c r="B272" s="2"/>
    </row>
    <row r="273" spans="1:2" ht="15" customHeight="1">
      <c r="A273" s="2"/>
      <c r="B273" s="2"/>
    </row>
    <row r="274" spans="1:2" ht="15" customHeight="1">
      <c r="A274" s="2"/>
      <c r="B274" s="2"/>
    </row>
    <row r="275" spans="1:2" ht="15" customHeight="1">
      <c r="A275" s="2"/>
      <c r="B275" s="2"/>
    </row>
    <row r="276" spans="1:2" ht="15" customHeight="1">
      <c r="A276" s="2"/>
      <c r="B276" s="2"/>
    </row>
    <row r="277" spans="1:2" ht="15" customHeight="1">
      <c r="A277" s="2"/>
      <c r="B277" s="2"/>
    </row>
    <row r="278" spans="1:2" ht="15" customHeight="1">
      <c r="A278" s="2"/>
      <c r="B278" s="2"/>
    </row>
    <row r="279" spans="1:2" ht="15" customHeight="1">
      <c r="A279" s="2"/>
      <c r="B279" s="2"/>
    </row>
    <row r="280" spans="1:2" ht="15" customHeight="1">
      <c r="A280" s="2"/>
      <c r="B280" s="2"/>
    </row>
    <row r="281" spans="1:2" ht="15" customHeight="1">
      <c r="A281" s="2"/>
      <c r="B281" s="2"/>
    </row>
    <row r="282" spans="1:2" ht="15" customHeight="1">
      <c r="A282" s="2"/>
      <c r="B282" s="2"/>
    </row>
    <row r="283" spans="1:2" ht="15" customHeight="1">
      <c r="A283" s="2"/>
      <c r="B283" s="2"/>
    </row>
    <row r="284" spans="1:2" ht="15" customHeight="1">
      <c r="A284" s="2"/>
      <c r="B284" s="2"/>
    </row>
    <row r="285" spans="1:2" ht="15" customHeight="1">
      <c r="A285" s="2"/>
      <c r="B285" s="2"/>
    </row>
    <row r="286" spans="1:2" ht="15" customHeight="1">
      <c r="A286" s="2"/>
      <c r="B286" s="2"/>
    </row>
    <row r="287" spans="1:2" ht="15" customHeight="1">
      <c r="A287" s="2"/>
      <c r="B287" s="2"/>
    </row>
    <row r="288" spans="1:2" ht="15" customHeight="1">
      <c r="A288" s="2"/>
      <c r="B288" s="2"/>
    </row>
    <row r="289" spans="1:2" ht="15" customHeight="1">
      <c r="A289" s="2"/>
      <c r="B289" s="2"/>
    </row>
    <row r="290" spans="1:2" ht="15" customHeight="1">
      <c r="A290" s="2"/>
      <c r="B290" s="2"/>
    </row>
    <row r="291" spans="1:2" ht="15" customHeight="1">
      <c r="A291" s="2"/>
      <c r="B291" s="2"/>
    </row>
    <row r="292" spans="1:2" ht="15" customHeight="1">
      <c r="A292" s="2"/>
      <c r="B292" s="2"/>
    </row>
    <row r="293" spans="1:2" ht="15" customHeight="1">
      <c r="A293" s="2"/>
      <c r="B293" s="2"/>
    </row>
    <row r="294" spans="1:2" ht="15" customHeight="1">
      <c r="A294" s="2"/>
      <c r="B294" s="2"/>
    </row>
    <row r="295" spans="1:2" ht="15" customHeight="1">
      <c r="A295" s="2"/>
      <c r="B295" s="2"/>
    </row>
    <row r="296" spans="1:2" ht="15" customHeight="1">
      <c r="A296" s="2"/>
      <c r="B296" s="2"/>
    </row>
    <row r="297" spans="1:2" ht="15" customHeight="1">
      <c r="A297" s="2"/>
      <c r="B297" s="2"/>
    </row>
    <row r="298" spans="1:2" ht="15" customHeight="1">
      <c r="A298" s="2"/>
      <c r="B298" s="2"/>
    </row>
    <row r="299" spans="1:2" ht="15" customHeight="1">
      <c r="A299" s="2"/>
      <c r="B299" s="2"/>
    </row>
    <row r="300" spans="1:2" ht="15" customHeight="1">
      <c r="A300" s="2"/>
      <c r="B300" s="2"/>
    </row>
    <row r="301" spans="1:2" ht="15" customHeight="1">
      <c r="A301" s="2"/>
      <c r="B301" s="2"/>
    </row>
    <row r="302" spans="1:2" ht="15" customHeight="1">
      <c r="A302" s="2"/>
      <c r="B302" s="2"/>
    </row>
    <row r="303" spans="1:2" ht="15" customHeight="1">
      <c r="A303" s="2"/>
      <c r="B303" s="2"/>
    </row>
    <row r="304" spans="1:2" ht="15" customHeight="1">
      <c r="A304" s="2"/>
      <c r="B304" s="2"/>
    </row>
    <row r="305" spans="1:2" ht="15" customHeight="1">
      <c r="A305" s="2"/>
      <c r="B305" s="2"/>
    </row>
    <row r="306" spans="1:2" ht="15" customHeight="1">
      <c r="A306" s="2"/>
      <c r="B306" s="2"/>
    </row>
    <row r="307" spans="1:2" ht="15" customHeight="1">
      <c r="A307" s="2"/>
      <c r="B307" s="2"/>
    </row>
    <row r="308" spans="1:2" ht="15" customHeight="1">
      <c r="A308" s="2"/>
      <c r="B308" s="2"/>
    </row>
    <row r="309" spans="1:2" ht="15" customHeight="1">
      <c r="A309" s="2"/>
      <c r="B309" s="2"/>
    </row>
    <row r="310" spans="1:2" ht="15" customHeight="1">
      <c r="A310" s="2"/>
      <c r="B310" s="2"/>
    </row>
    <row r="311" spans="1:2" ht="15" customHeight="1">
      <c r="A311" s="2"/>
      <c r="B311" s="2"/>
    </row>
    <row r="312" spans="1:2" ht="15" customHeight="1">
      <c r="A312" s="2"/>
      <c r="B312" s="2"/>
    </row>
    <row r="313" spans="1:2" ht="15" customHeight="1">
      <c r="A313" s="2"/>
      <c r="B313" s="2"/>
    </row>
    <row r="314" spans="1:2" ht="15" customHeight="1">
      <c r="A314" s="2"/>
      <c r="B314" s="2"/>
    </row>
    <row r="315" spans="1:2" ht="15" customHeight="1">
      <c r="A315" s="2"/>
      <c r="B315" s="2"/>
    </row>
    <row r="316" spans="1:2" ht="15" customHeight="1">
      <c r="A316" s="2"/>
      <c r="B316" s="2"/>
    </row>
    <row r="317" spans="1:2" ht="15" customHeight="1">
      <c r="A317" s="2"/>
      <c r="B317" s="2"/>
    </row>
    <row r="318" spans="1:2" ht="15" customHeight="1">
      <c r="A318" s="2"/>
      <c r="B318" s="2"/>
    </row>
    <row r="319" spans="1:2" ht="15" customHeight="1">
      <c r="A319" s="2"/>
      <c r="B319" s="2"/>
    </row>
    <row r="320" spans="1:2" ht="15" customHeight="1">
      <c r="A320" s="2"/>
      <c r="B320" s="2"/>
    </row>
    <row r="321" spans="1:2" ht="15" customHeight="1">
      <c r="A321" s="2"/>
      <c r="B321" s="2"/>
    </row>
    <row r="322" spans="1:2" ht="15" customHeight="1">
      <c r="A322" s="2"/>
      <c r="B322" s="2"/>
    </row>
    <row r="323" spans="1:2" ht="15" customHeight="1">
      <c r="A323" s="2"/>
      <c r="B323" s="2"/>
    </row>
    <row r="324" spans="1:2" ht="15" customHeight="1">
      <c r="A324" s="2"/>
      <c r="B324" s="2"/>
    </row>
    <row r="325" spans="1:2" ht="15" customHeight="1">
      <c r="A325" s="2"/>
      <c r="B325" s="2"/>
    </row>
    <row r="326" spans="1:2" ht="15" customHeight="1">
      <c r="A326" s="2"/>
      <c r="B326" s="2"/>
    </row>
    <row r="327" spans="1:2" ht="15" customHeight="1">
      <c r="A327" s="2"/>
      <c r="B327" s="2"/>
    </row>
    <row r="328" spans="1:2" ht="15" customHeight="1">
      <c r="A328" s="2"/>
      <c r="B328" s="2"/>
    </row>
    <row r="329" spans="1:2" ht="15" customHeight="1">
      <c r="A329" s="2"/>
      <c r="B329" s="2"/>
    </row>
    <row r="330" spans="1:2" ht="15" customHeight="1">
      <c r="A330" s="2"/>
      <c r="B330" s="2"/>
    </row>
    <row r="331" spans="1:2" ht="15" customHeight="1">
      <c r="A331" s="2"/>
      <c r="B331" s="2"/>
    </row>
    <row r="332" spans="1:2" ht="15" customHeight="1">
      <c r="A332" s="2"/>
      <c r="B332" s="2"/>
    </row>
    <row r="333" spans="1:2" ht="15" customHeight="1">
      <c r="A333" s="2"/>
      <c r="B333" s="2"/>
    </row>
    <row r="334" spans="1:2" ht="15" customHeight="1">
      <c r="A334" s="2"/>
      <c r="B334" s="2"/>
    </row>
    <row r="335" spans="1:2" ht="15" customHeight="1">
      <c r="A335" s="2"/>
      <c r="B335" s="2"/>
    </row>
    <row r="336" spans="1:2" ht="15" customHeight="1">
      <c r="A336" s="2"/>
      <c r="B336" s="2"/>
    </row>
    <row r="337" spans="1:2" ht="15" customHeight="1">
      <c r="A337" s="2"/>
      <c r="B337" s="2"/>
    </row>
    <row r="338" spans="1:2" ht="15" customHeight="1">
      <c r="A338" s="2"/>
      <c r="B338" s="2"/>
    </row>
    <row r="339" spans="1:2" ht="15" customHeight="1">
      <c r="A339" s="2"/>
      <c r="B339" s="2"/>
    </row>
    <row r="340" spans="1:2" ht="15" customHeight="1">
      <c r="A340" s="2"/>
      <c r="B340" s="2"/>
    </row>
    <row r="341" spans="1:2" ht="15" customHeight="1">
      <c r="A341" s="2"/>
      <c r="B341" s="2"/>
    </row>
    <row r="342" spans="1:2" ht="15" customHeight="1">
      <c r="A342" s="2"/>
      <c r="B342" s="2"/>
    </row>
    <row r="343" spans="1:2" ht="15" customHeight="1">
      <c r="A343" s="2"/>
      <c r="B343" s="2"/>
    </row>
    <row r="344" spans="1:2" ht="15" customHeight="1">
      <c r="A344" s="2"/>
      <c r="B344" s="2"/>
    </row>
    <row r="345" spans="1:2" ht="15" customHeight="1">
      <c r="A345" s="2"/>
      <c r="B345" s="2"/>
    </row>
    <row r="346" spans="1:2" ht="15" customHeight="1">
      <c r="A346" s="2"/>
      <c r="B346" s="2"/>
    </row>
    <row r="347" spans="1:2" ht="15" customHeight="1">
      <c r="A347" s="2"/>
      <c r="B347" s="2"/>
    </row>
    <row r="348" spans="1:2" ht="15" customHeight="1">
      <c r="A348" s="2"/>
      <c r="B348" s="2"/>
    </row>
    <row r="349" spans="1:2" ht="15" customHeight="1">
      <c r="A349" s="2"/>
      <c r="B349" s="2"/>
    </row>
    <row r="350" spans="1:2" ht="15" customHeight="1">
      <c r="A350" s="2"/>
      <c r="B350" s="2"/>
    </row>
    <row r="351" spans="1:2" ht="15" customHeight="1">
      <c r="A351" s="2"/>
      <c r="B351" s="2"/>
    </row>
    <row r="352" spans="1:2" ht="15" customHeight="1">
      <c r="A352" s="2"/>
      <c r="B352" s="2"/>
    </row>
    <row r="353" spans="1:2" ht="15" customHeight="1">
      <c r="A353" s="2"/>
      <c r="B353" s="2"/>
    </row>
    <row r="354" spans="1:2" ht="15" customHeight="1">
      <c r="A354" s="2"/>
      <c r="B354" s="2"/>
    </row>
    <row r="355" spans="1:2" ht="15" customHeight="1">
      <c r="A355" s="2"/>
      <c r="B355" s="2"/>
    </row>
    <row r="356" spans="1:2" ht="15" customHeight="1">
      <c r="A356" s="2"/>
      <c r="B356" s="2"/>
    </row>
    <row r="357" spans="1:2" ht="15" customHeight="1">
      <c r="A357" s="2"/>
      <c r="B357" s="2"/>
    </row>
    <row r="358" spans="1:2" ht="15" customHeight="1">
      <c r="A358" s="2"/>
      <c r="B358" s="2"/>
    </row>
    <row r="359" spans="1:2" ht="15" customHeight="1">
      <c r="A359" s="2"/>
      <c r="B359" s="2"/>
    </row>
    <row r="360" spans="1:2" ht="15" customHeight="1">
      <c r="A360" s="2"/>
      <c r="B360" s="2"/>
    </row>
    <row r="361" spans="1:2" ht="15" customHeight="1">
      <c r="A361" s="2"/>
      <c r="B361" s="2"/>
    </row>
    <row r="362" spans="1:2" ht="15" customHeight="1">
      <c r="A362" s="2"/>
      <c r="B362" s="2"/>
    </row>
    <row r="363" spans="1:2" ht="15" customHeight="1">
      <c r="A363" s="2"/>
      <c r="B363" s="2"/>
    </row>
    <row r="364" spans="1:2" ht="15" customHeight="1">
      <c r="A364" s="2"/>
      <c r="B364" s="2"/>
    </row>
    <row r="365" spans="1:2" ht="15" customHeight="1">
      <c r="A365" s="2"/>
      <c r="B365" s="2"/>
    </row>
    <row r="366" spans="1:2" ht="15" customHeight="1">
      <c r="A366" s="2"/>
      <c r="B366" s="2"/>
    </row>
    <row r="367" spans="1:2" ht="15" customHeight="1">
      <c r="A367" s="2"/>
      <c r="B367" s="2"/>
    </row>
    <row r="368" spans="1:2" ht="15" customHeight="1">
      <c r="A368" s="2"/>
      <c r="B368" s="2"/>
    </row>
    <row r="369" spans="1:2" ht="15" customHeight="1">
      <c r="A369" s="2"/>
      <c r="B369" s="2"/>
    </row>
    <row r="370" spans="1:2" ht="15" customHeight="1">
      <c r="A370" s="2"/>
      <c r="B370" s="2"/>
    </row>
    <row r="371" spans="1:2" ht="15" customHeight="1">
      <c r="A371" s="2"/>
      <c r="B371" s="2"/>
    </row>
    <row r="372" spans="1:2" ht="15" customHeight="1">
      <c r="A372" s="2"/>
      <c r="B372" s="2"/>
    </row>
    <row r="373" spans="1:2" ht="15" customHeight="1">
      <c r="A373" s="2"/>
      <c r="B373" s="2"/>
    </row>
    <row r="374" spans="1:2" ht="15" customHeight="1">
      <c r="A374" s="2"/>
      <c r="B374" s="2"/>
    </row>
    <row r="375" spans="1:2" ht="15" customHeight="1">
      <c r="A375" s="2"/>
      <c r="B375" s="2"/>
    </row>
    <row r="376" spans="1:2" ht="15" customHeight="1">
      <c r="A376" s="2"/>
      <c r="B376" s="2"/>
    </row>
    <row r="377" spans="1:2" ht="15" customHeight="1">
      <c r="A377" s="2"/>
      <c r="B377" s="2"/>
    </row>
    <row r="378" spans="1:2" ht="15" customHeight="1">
      <c r="A378" s="2"/>
      <c r="B378" s="2"/>
    </row>
    <row r="379" spans="1:2" ht="15" customHeight="1">
      <c r="A379" s="2"/>
      <c r="B379" s="2"/>
    </row>
    <row r="380" spans="1:2" ht="15" customHeight="1">
      <c r="A380" s="2"/>
      <c r="B380" s="2"/>
    </row>
    <row r="381" spans="1:2" ht="15" customHeight="1">
      <c r="A381" s="2"/>
      <c r="B381" s="2"/>
    </row>
    <row r="382" spans="1:2" ht="15" customHeight="1">
      <c r="A382" s="2"/>
      <c r="B382" s="2"/>
    </row>
    <row r="383" spans="1:2" ht="15" customHeight="1">
      <c r="A383" s="2"/>
      <c r="B383" s="2"/>
    </row>
    <row r="384" spans="1:2" ht="15" customHeight="1">
      <c r="A384" s="2"/>
      <c r="B384" s="2"/>
    </row>
    <row r="385" spans="1:2" ht="15" customHeight="1">
      <c r="A385" s="2"/>
      <c r="B385" s="2"/>
    </row>
    <row r="386" spans="1:2" ht="15" customHeight="1">
      <c r="A386" s="2"/>
      <c r="B386" s="2"/>
    </row>
    <row r="387" spans="1:2" ht="15" customHeight="1">
      <c r="A387" s="2"/>
      <c r="B387" s="2"/>
    </row>
    <row r="388" spans="1:2" ht="15" customHeight="1">
      <c r="A388" s="2"/>
      <c r="B388" s="2"/>
    </row>
    <row r="389" spans="1:2" ht="15" customHeight="1">
      <c r="A389" s="2"/>
      <c r="B389" s="2"/>
    </row>
    <row r="390" spans="1:2" ht="15" customHeight="1">
      <c r="A390" s="2"/>
      <c r="B390" s="2"/>
    </row>
    <row r="391" spans="1:2" ht="15" customHeight="1">
      <c r="A391" s="2"/>
      <c r="B391" s="2"/>
    </row>
    <row r="392" spans="1:2" ht="15" customHeight="1">
      <c r="A392" s="2"/>
      <c r="B392" s="2"/>
    </row>
    <row r="393" spans="1:2" ht="15" customHeight="1">
      <c r="A393" s="2"/>
      <c r="B393" s="2"/>
    </row>
    <row r="394" spans="1:2" ht="15" customHeight="1">
      <c r="A394" s="2"/>
      <c r="B394" s="2"/>
    </row>
    <row r="395" spans="1:2" ht="15" customHeight="1">
      <c r="A395" s="2"/>
      <c r="B395" s="2"/>
    </row>
    <row r="396" spans="1:2" ht="15" customHeight="1">
      <c r="A396" s="2"/>
      <c r="B396" s="2"/>
    </row>
    <row r="397" spans="1:2" ht="15" customHeight="1">
      <c r="A397" s="2"/>
      <c r="B397" s="2"/>
    </row>
    <row r="398" spans="1:2" ht="15" customHeight="1">
      <c r="A398" s="2"/>
      <c r="B398" s="2"/>
    </row>
    <row r="399" spans="1:2" ht="15" customHeight="1">
      <c r="A399" s="2"/>
      <c r="B399" s="2"/>
    </row>
    <row r="400" spans="1:2" ht="15" customHeight="1">
      <c r="A400" s="2"/>
      <c r="B400" s="2"/>
    </row>
    <row r="401" spans="1:2" ht="15" customHeight="1">
      <c r="A401" s="2"/>
      <c r="B401" s="2"/>
    </row>
    <row r="402" spans="1:2" ht="15" customHeight="1">
      <c r="A402" s="2"/>
      <c r="B402" s="2"/>
    </row>
    <row r="403" spans="1:2" ht="15" customHeight="1">
      <c r="A403" s="2"/>
      <c r="B403" s="2"/>
    </row>
    <row r="404" spans="1:2" ht="15" customHeight="1">
      <c r="A404" s="2"/>
      <c r="B404" s="2"/>
    </row>
    <row r="405" spans="1:2" ht="15" customHeight="1">
      <c r="A405" s="2"/>
      <c r="B405" s="2"/>
    </row>
    <row r="406" spans="1:2" ht="15" customHeight="1">
      <c r="A406" s="2"/>
      <c r="B406" s="2"/>
    </row>
    <row r="407" spans="1:2" ht="15" customHeight="1">
      <c r="A407" s="2"/>
      <c r="B407" s="2"/>
    </row>
    <row r="408" spans="1:2" ht="15" customHeight="1">
      <c r="A408" s="2"/>
      <c r="B408" s="2"/>
    </row>
    <row r="409" spans="1:2" ht="15" customHeight="1">
      <c r="A409" s="2"/>
      <c r="B409" s="2"/>
    </row>
    <row r="410" spans="1:2" ht="15" customHeight="1">
      <c r="A410" s="2"/>
      <c r="B410" s="2"/>
    </row>
    <row r="411" spans="1:2" ht="15" customHeight="1">
      <c r="A411" s="2"/>
      <c r="B411" s="2"/>
    </row>
    <row r="412" spans="1:2" ht="15" customHeight="1">
      <c r="A412" s="2"/>
      <c r="B412" s="2"/>
    </row>
    <row r="413" spans="1:2" ht="15" customHeight="1">
      <c r="A413" s="2"/>
      <c r="B413" s="2"/>
    </row>
    <row r="414" spans="1:2" ht="15" customHeight="1">
      <c r="A414" s="2"/>
      <c r="B414" s="2"/>
    </row>
    <row r="415" spans="1:2" ht="15" customHeight="1">
      <c r="A415" s="2"/>
      <c r="B415" s="2"/>
    </row>
    <row r="416" spans="1:2" ht="15" customHeight="1">
      <c r="A416" s="2"/>
      <c r="B416" s="2"/>
    </row>
    <row r="417" spans="1:2" ht="15" customHeight="1">
      <c r="A417" s="2"/>
      <c r="B417" s="2"/>
    </row>
    <row r="418" spans="1:2" ht="15" customHeight="1">
      <c r="A418" s="2"/>
      <c r="B418" s="2"/>
    </row>
    <row r="419" spans="1:2" ht="15" customHeight="1">
      <c r="A419" s="2"/>
      <c r="B419" s="2"/>
    </row>
    <row r="420" spans="1:2" ht="15" customHeight="1">
      <c r="A420" s="2"/>
      <c r="B420" s="2"/>
    </row>
    <row r="421" spans="1:2" ht="15" customHeight="1">
      <c r="A421" s="2"/>
      <c r="B421" s="2"/>
    </row>
    <row r="422" spans="1:2" ht="15" customHeight="1">
      <c r="A422" s="2"/>
      <c r="B422" s="2"/>
    </row>
    <row r="423" spans="1:2" ht="15" customHeight="1">
      <c r="A423" s="2"/>
      <c r="B423" s="2"/>
    </row>
    <row r="424" spans="1:2" ht="15" customHeight="1">
      <c r="A424" s="2"/>
      <c r="B424" s="2"/>
    </row>
    <row r="425" spans="1:2" ht="15" customHeight="1">
      <c r="A425" s="2"/>
      <c r="B425" s="2"/>
    </row>
    <row r="426" spans="1:2" ht="15" customHeight="1">
      <c r="A426" s="2"/>
      <c r="B426" s="2"/>
    </row>
    <row r="427" spans="1:2" ht="15" customHeight="1">
      <c r="A427" s="2"/>
      <c r="B427" s="2"/>
    </row>
    <row r="428" spans="1:2" ht="15" customHeight="1">
      <c r="A428" s="2"/>
      <c r="B428" s="2"/>
    </row>
    <row r="429" spans="1:2" ht="15" customHeight="1">
      <c r="A429" s="2"/>
      <c r="B429" s="2"/>
    </row>
    <row r="430" spans="1:2" ht="15" customHeight="1">
      <c r="A430" s="2"/>
      <c r="B430" s="2"/>
    </row>
    <row r="431" spans="1:2" ht="15" customHeight="1">
      <c r="A431" s="2"/>
      <c r="B431" s="2"/>
    </row>
    <row r="432" spans="1:2" ht="15" customHeight="1">
      <c r="A432" s="2"/>
      <c r="B432" s="2"/>
    </row>
    <row r="433" spans="1:2" ht="15" customHeight="1">
      <c r="A433" s="2"/>
      <c r="B433" s="2"/>
    </row>
    <row r="434" spans="1:2" ht="15" customHeight="1">
      <c r="A434" s="2"/>
      <c r="B434" s="2"/>
    </row>
    <row r="435" spans="1:2" ht="15" customHeight="1">
      <c r="A435" s="2"/>
      <c r="B435" s="2"/>
    </row>
    <row r="436" spans="1:2" ht="15" customHeight="1">
      <c r="A436" s="2"/>
      <c r="B436" s="2"/>
    </row>
    <row r="437" spans="1:2" ht="15" customHeight="1">
      <c r="A437" s="2"/>
      <c r="B437" s="2"/>
    </row>
    <row r="438" spans="1:2" ht="15" customHeight="1">
      <c r="A438" s="2"/>
      <c r="B438" s="2"/>
    </row>
    <row r="439" spans="1:2" ht="15" customHeight="1">
      <c r="A439" s="2"/>
      <c r="B439" s="2"/>
    </row>
    <row r="440" spans="1:2" ht="15" customHeight="1">
      <c r="A440" s="2"/>
      <c r="B440" s="2"/>
    </row>
    <row r="441" spans="1:2" ht="15" customHeight="1">
      <c r="A441" s="2"/>
      <c r="B441" s="2"/>
    </row>
    <row r="442" spans="1:2" ht="15" customHeight="1">
      <c r="A442" s="2"/>
      <c r="B442" s="2"/>
    </row>
    <row r="443" spans="1:2" ht="15" customHeight="1">
      <c r="A443" s="2"/>
      <c r="B443" s="2"/>
    </row>
    <row r="444" spans="1:2" ht="15" customHeight="1">
      <c r="A444" s="2"/>
      <c r="B444" s="2"/>
    </row>
    <row r="445" spans="1:2" ht="15" customHeight="1">
      <c r="A445" s="2"/>
      <c r="B445" s="2"/>
    </row>
    <row r="446" spans="1:2" ht="15" customHeight="1">
      <c r="A446" s="2"/>
      <c r="B446" s="2"/>
    </row>
    <row r="447" spans="1:2" ht="15" customHeight="1">
      <c r="A447" s="2"/>
      <c r="B447" s="2"/>
    </row>
    <row r="448" spans="1:2" ht="15" customHeight="1">
      <c r="A448" s="2"/>
      <c r="B448" s="2"/>
    </row>
    <row r="449" spans="1:2" ht="15" customHeight="1">
      <c r="A449" s="2"/>
      <c r="B449" s="2"/>
    </row>
    <row r="450" spans="1:2" ht="15" customHeight="1">
      <c r="A450" s="2"/>
      <c r="B450" s="2"/>
    </row>
    <row r="451" spans="1:2" ht="15" customHeight="1">
      <c r="A451" s="2"/>
      <c r="B451" s="2"/>
    </row>
    <row r="452" spans="1:2" ht="15" customHeight="1">
      <c r="A452" s="2"/>
      <c r="B452" s="2"/>
    </row>
    <row r="453" spans="1:2" ht="15" customHeight="1">
      <c r="A453" s="2"/>
      <c r="B453" s="2"/>
    </row>
    <row r="454" spans="1:2" ht="15" customHeight="1">
      <c r="A454" s="2"/>
      <c r="B454" s="2"/>
    </row>
    <row r="455" spans="1:2" ht="15" customHeight="1">
      <c r="A455" s="2"/>
      <c r="B455" s="2"/>
    </row>
    <row r="456" spans="1:2" ht="15" customHeight="1">
      <c r="A456" s="2"/>
      <c r="B456" s="2"/>
    </row>
    <row r="457" spans="1:2" ht="15" customHeight="1">
      <c r="A457" s="2"/>
      <c r="B457" s="2"/>
    </row>
    <row r="458" spans="1:2" ht="15" customHeight="1">
      <c r="A458" s="2"/>
      <c r="B458" s="2"/>
    </row>
    <row r="459" spans="1:2" ht="15" customHeight="1">
      <c r="A459" s="2"/>
      <c r="B459" s="2"/>
    </row>
    <row r="460" spans="1:2" ht="15" customHeight="1">
      <c r="A460" s="2"/>
      <c r="B460" s="2"/>
    </row>
    <row r="461" spans="1:2" ht="15" customHeight="1">
      <c r="A461" s="2"/>
      <c r="B461" s="2"/>
    </row>
    <row r="462" spans="1:2" ht="15" customHeight="1">
      <c r="A462" s="2"/>
      <c r="B462" s="2"/>
    </row>
    <row r="463" spans="1:2" ht="15" customHeight="1">
      <c r="A463" s="2"/>
      <c r="B463" s="2"/>
    </row>
    <row r="464" spans="1:2" ht="15" customHeight="1">
      <c r="A464" s="2"/>
      <c r="B464" s="2"/>
    </row>
    <row r="465" spans="1:2" ht="15" customHeight="1">
      <c r="A465" s="2"/>
      <c r="B465" s="2"/>
    </row>
    <row r="466" spans="1:2" ht="15" customHeight="1">
      <c r="A466" s="2"/>
      <c r="B466" s="2"/>
    </row>
    <row r="467" spans="1:2" ht="15" customHeight="1">
      <c r="A467" s="2"/>
      <c r="B467" s="2"/>
    </row>
    <row r="468" spans="1:2" ht="15" customHeight="1">
      <c r="A468" s="2"/>
      <c r="B468" s="2"/>
    </row>
    <row r="469" spans="1:2" ht="15" customHeight="1">
      <c r="A469" s="2"/>
      <c r="B469" s="2"/>
    </row>
    <row r="470" spans="1:2" ht="15" customHeight="1">
      <c r="A470" s="2"/>
      <c r="B470" s="2"/>
    </row>
    <row r="471" spans="1:2" ht="15" customHeight="1">
      <c r="A471" s="2"/>
      <c r="B471" s="2"/>
    </row>
    <row r="472" spans="1:2" ht="15" customHeight="1">
      <c r="A472" s="2"/>
      <c r="B472" s="2"/>
    </row>
    <row r="473" spans="1:2" ht="15" customHeight="1">
      <c r="A473" s="2"/>
      <c r="B473" s="2"/>
    </row>
    <row r="474" spans="1:2" ht="15" customHeight="1">
      <c r="A474" s="2"/>
      <c r="B474" s="2"/>
    </row>
    <row r="475" spans="1:2" ht="15" customHeight="1">
      <c r="A475" s="2"/>
      <c r="B475" s="2"/>
    </row>
    <row r="476" spans="1:2" ht="15" customHeight="1">
      <c r="A476" s="2"/>
      <c r="B476" s="2"/>
    </row>
    <row r="477" spans="1:2" ht="15" customHeight="1">
      <c r="A477" s="2"/>
      <c r="B477" s="2"/>
    </row>
    <row r="478" spans="1:2" ht="15" customHeight="1">
      <c r="A478" s="2"/>
      <c r="B478" s="2"/>
    </row>
    <row r="479" spans="1:2" ht="15" customHeight="1">
      <c r="A479" s="2"/>
      <c r="B479" s="2"/>
    </row>
    <row r="480" spans="1:2" ht="15" customHeight="1">
      <c r="A480" s="2"/>
      <c r="B480" s="2"/>
    </row>
    <row r="481" spans="1:2" ht="15" customHeight="1">
      <c r="A481" s="2"/>
      <c r="B481" s="2"/>
    </row>
    <row r="482" spans="1:2" ht="15" customHeight="1">
      <c r="A482" s="2"/>
      <c r="B482" s="2"/>
    </row>
    <row r="483" spans="1:2" ht="15" customHeight="1">
      <c r="A483" s="2"/>
      <c r="B483" s="2"/>
    </row>
    <row r="484" spans="1:2" ht="15" customHeight="1">
      <c r="A484" s="2"/>
      <c r="B484" s="2"/>
    </row>
    <row r="485" spans="1:2" ht="15" customHeight="1">
      <c r="A485" s="2"/>
      <c r="B485" s="2"/>
    </row>
    <row r="486" spans="1:2" ht="15" customHeight="1">
      <c r="A486" s="2"/>
      <c r="B486" s="2"/>
    </row>
    <row r="487" spans="1:2" ht="15" customHeight="1">
      <c r="A487" s="2"/>
      <c r="B487" s="2"/>
    </row>
    <row r="488" spans="1:2" ht="15" customHeight="1">
      <c r="A488" s="2"/>
      <c r="B488" s="2"/>
    </row>
    <row r="489" spans="1:2" ht="15" customHeight="1">
      <c r="A489" s="2"/>
      <c r="B489" s="2"/>
    </row>
    <row r="490" spans="1:2" ht="15" customHeight="1">
      <c r="A490" s="2"/>
      <c r="B490" s="2"/>
    </row>
    <row r="491" spans="1:2" ht="15" customHeight="1">
      <c r="A491" s="2"/>
      <c r="B491" s="2"/>
    </row>
    <row r="492" spans="1:2" ht="15" customHeight="1">
      <c r="A492" s="2"/>
      <c r="B492" s="2"/>
    </row>
    <row r="493" spans="1:2" ht="15" customHeight="1">
      <c r="A493" s="2"/>
      <c r="B493" s="2"/>
    </row>
    <row r="494" spans="1:2" ht="15" customHeight="1">
      <c r="A494" s="2"/>
      <c r="B494" s="2"/>
    </row>
    <row r="495" spans="1:2" ht="15" customHeight="1">
      <c r="A495" s="2"/>
      <c r="B495" s="2"/>
    </row>
    <row r="496" spans="1:2" ht="15" customHeight="1">
      <c r="A496" s="2"/>
      <c r="B496" s="2"/>
    </row>
    <row r="497" spans="1:2" ht="15" customHeight="1">
      <c r="A497" s="2"/>
      <c r="B497" s="2"/>
    </row>
    <row r="498" spans="1:2" ht="15" customHeight="1">
      <c r="A498" s="2"/>
      <c r="B498" s="2"/>
    </row>
    <row r="499" spans="1:2" ht="15" customHeight="1">
      <c r="A499" s="2"/>
      <c r="B499" s="2"/>
    </row>
    <row r="500" spans="1:2" ht="15" customHeight="1">
      <c r="A500" s="2"/>
      <c r="B500" s="2"/>
    </row>
    <row r="501" spans="1:2" ht="15" customHeight="1">
      <c r="A501" s="2"/>
      <c r="B501" s="2"/>
    </row>
    <row r="502" spans="1:2" ht="15" customHeight="1">
      <c r="A502" s="2"/>
      <c r="B502" s="2"/>
    </row>
    <row r="503" spans="1:2" ht="15" customHeight="1">
      <c r="A503" s="2"/>
      <c r="B503" s="2"/>
    </row>
    <row r="504" spans="1:2" ht="15" customHeight="1">
      <c r="A504" s="2"/>
      <c r="B504" s="2"/>
    </row>
    <row r="505" spans="1:2" ht="15" customHeight="1">
      <c r="A505" s="2"/>
      <c r="B505" s="2"/>
    </row>
    <row r="506" spans="1:2" ht="15" customHeight="1">
      <c r="A506" s="2"/>
      <c r="B506" s="2"/>
    </row>
    <row r="507" spans="1:2" ht="15" customHeight="1">
      <c r="A507" s="2"/>
      <c r="B507" s="2"/>
    </row>
    <row r="508" spans="1:2" ht="15" customHeight="1">
      <c r="A508" s="2"/>
      <c r="B508" s="2"/>
    </row>
    <row r="509" spans="1:2" ht="15" customHeight="1">
      <c r="A509" s="2"/>
      <c r="B509" s="2"/>
    </row>
    <row r="510" spans="1:2" ht="15" customHeight="1">
      <c r="A510" s="2"/>
      <c r="B510" s="2"/>
    </row>
    <row r="511" spans="1:2" ht="15" customHeight="1">
      <c r="A511" s="2"/>
      <c r="B511" s="2"/>
    </row>
    <row r="512" spans="1:2" ht="15" customHeight="1">
      <c r="A512" s="2"/>
      <c r="B512" s="2"/>
    </row>
    <row r="513" spans="1:2" ht="15" customHeight="1">
      <c r="A513" s="2"/>
      <c r="B513" s="2"/>
    </row>
    <row r="514" spans="1:2" ht="15" customHeight="1">
      <c r="A514" s="2"/>
      <c r="B514" s="2"/>
    </row>
    <row r="515" spans="1:2" ht="15" customHeight="1">
      <c r="A515" s="2"/>
      <c r="B515" s="2"/>
    </row>
    <row r="516" spans="1:2" ht="15" customHeight="1">
      <c r="A516" s="2"/>
      <c r="B516" s="2"/>
    </row>
    <row r="517" spans="1:2" ht="15" customHeight="1">
      <c r="A517" s="2"/>
      <c r="B517" s="2"/>
    </row>
    <row r="518" spans="1:2" ht="15" customHeight="1">
      <c r="A518" s="2"/>
      <c r="B518" s="2"/>
    </row>
    <row r="519" spans="1:2" ht="15" customHeight="1">
      <c r="A519" s="2"/>
      <c r="B519" s="2"/>
    </row>
    <row r="520" spans="1:2" ht="15" customHeight="1">
      <c r="A520" s="2"/>
      <c r="B520" s="2"/>
    </row>
    <row r="521" spans="1:2" ht="15" customHeight="1">
      <c r="A521" s="2"/>
      <c r="B521" s="2"/>
    </row>
    <row r="522" spans="1:2" ht="15" customHeight="1">
      <c r="A522" s="2"/>
      <c r="B522" s="2"/>
    </row>
    <row r="523" spans="1:2" ht="15" customHeight="1">
      <c r="A523" s="2"/>
      <c r="B523" s="2"/>
    </row>
    <row r="524" spans="1:2" ht="15" customHeight="1">
      <c r="A524" s="2"/>
      <c r="B524" s="2"/>
    </row>
    <row r="525" spans="1:2" ht="15" customHeight="1">
      <c r="A525" s="2"/>
      <c r="B525" s="2"/>
    </row>
    <row r="526" spans="1:2" ht="15" customHeight="1">
      <c r="A526" s="2"/>
      <c r="B526" s="2"/>
    </row>
    <row r="527" spans="1:2" ht="15" customHeight="1">
      <c r="A527" s="2"/>
      <c r="B527" s="2"/>
    </row>
    <row r="528" spans="1:2" ht="15" customHeight="1">
      <c r="A528" s="2"/>
      <c r="B528" s="2"/>
    </row>
    <row r="529" spans="1:2" ht="15" customHeight="1">
      <c r="A529" s="2"/>
      <c r="B529" s="2"/>
    </row>
    <row r="530" spans="1:2" ht="15" customHeight="1">
      <c r="A530" s="2"/>
      <c r="B530" s="2"/>
    </row>
    <row r="531" spans="1:2" ht="15" customHeight="1">
      <c r="A531" s="2"/>
      <c r="B531" s="2"/>
    </row>
    <row r="532" spans="1:2" ht="15" customHeight="1">
      <c r="A532" s="2"/>
      <c r="B532" s="2"/>
    </row>
    <row r="533" spans="1:2" ht="15" customHeight="1">
      <c r="A533" s="2"/>
      <c r="B533" s="2"/>
    </row>
    <row r="534" spans="1:2" ht="15" customHeight="1">
      <c r="A534" s="2"/>
      <c r="B534" s="2"/>
    </row>
    <row r="535" spans="1:2" ht="15" customHeight="1">
      <c r="A535" s="2"/>
      <c r="B535" s="2"/>
    </row>
    <row r="536" spans="1:2" ht="15" customHeight="1">
      <c r="A536" s="2"/>
      <c r="B536" s="2"/>
    </row>
    <row r="537" spans="1:2" ht="15" customHeight="1">
      <c r="A537" s="2"/>
      <c r="B537" s="2"/>
    </row>
    <row r="538" spans="1:2" ht="15" customHeight="1">
      <c r="A538" s="2"/>
      <c r="B538" s="2"/>
    </row>
    <row r="539" spans="1:2" ht="15" customHeight="1">
      <c r="A539" s="2"/>
      <c r="B539" s="2"/>
    </row>
    <row r="540" spans="1:2" ht="15" customHeight="1">
      <c r="A540" s="2"/>
      <c r="B540" s="2"/>
    </row>
    <row r="541" spans="1:2" ht="15" customHeight="1">
      <c r="A541" s="2"/>
      <c r="B541" s="2"/>
    </row>
    <row r="542" spans="1:2" ht="15" customHeight="1">
      <c r="A542" s="2"/>
      <c r="B542" s="2"/>
    </row>
    <row r="543" spans="1:2" ht="15" customHeight="1">
      <c r="A543" s="2"/>
      <c r="B543" s="2"/>
    </row>
    <row r="544" spans="1:2" ht="15" customHeight="1">
      <c r="A544" s="2"/>
      <c r="B544" s="2"/>
    </row>
    <row r="545" spans="1:2" ht="15" customHeight="1">
      <c r="A545" s="2"/>
      <c r="B545" s="2"/>
    </row>
    <row r="546" spans="1:2" ht="15" customHeight="1">
      <c r="A546" s="2"/>
      <c r="B546" s="2"/>
    </row>
    <row r="547" spans="1:2" ht="15" customHeight="1">
      <c r="A547" s="2"/>
      <c r="B547" s="2"/>
    </row>
    <row r="548" spans="1:2" ht="15" customHeight="1">
      <c r="A548" s="2"/>
      <c r="B548" s="2"/>
    </row>
    <row r="549" spans="1:2" ht="15" customHeight="1">
      <c r="A549" s="2"/>
      <c r="B549" s="2"/>
    </row>
    <row r="550" spans="1:2" ht="15" customHeight="1">
      <c r="A550" s="2"/>
      <c r="B550" s="2"/>
    </row>
    <row r="551" spans="1:2" ht="15" customHeight="1">
      <c r="A551" s="2"/>
      <c r="B551" s="2"/>
    </row>
    <row r="552" spans="1:2" ht="15" customHeight="1">
      <c r="A552" s="2"/>
      <c r="B552" s="2"/>
    </row>
    <row r="553" spans="1:2" ht="15" customHeight="1">
      <c r="A553" s="2"/>
      <c r="B553" s="2"/>
    </row>
    <row r="554" spans="1:2" ht="15" customHeight="1">
      <c r="A554" s="2"/>
      <c r="B554" s="2"/>
    </row>
    <row r="555" spans="1:2" ht="15" customHeight="1">
      <c r="A555" s="2"/>
      <c r="B555" s="2"/>
    </row>
    <row r="556" spans="1:2" ht="15" customHeight="1">
      <c r="A556" s="2"/>
      <c r="B556" s="2"/>
    </row>
    <row r="557" spans="1:2" ht="15" customHeight="1">
      <c r="A557" s="2"/>
      <c r="B557" s="2"/>
    </row>
    <row r="558" spans="1:2" ht="15" customHeight="1">
      <c r="A558" s="2"/>
      <c r="B558" s="2"/>
    </row>
    <row r="559" spans="1:2" ht="15" customHeight="1">
      <c r="A559" s="2"/>
      <c r="B559" s="2"/>
    </row>
    <row r="560" spans="1:2" ht="15" customHeight="1">
      <c r="A560" s="2"/>
      <c r="B560" s="2"/>
    </row>
    <row r="561" spans="1:2" ht="15" customHeight="1">
      <c r="A561" s="2"/>
      <c r="B561" s="2"/>
    </row>
    <row r="562" spans="1:2" ht="15" customHeight="1">
      <c r="A562" s="2"/>
      <c r="B562" s="2"/>
    </row>
    <row r="563" spans="1:2" ht="15" customHeight="1">
      <c r="A563" s="2"/>
      <c r="B563" s="2"/>
    </row>
    <row r="564" spans="1:2" ht="15" customHeight="1">
      <c r="A564" s="2"/>
      <c r="B564" s="2"/>
    </row>
    <row r="565" spans="1:2" ht="15" customHeight="1">
      <c r="A565" s="2"/>
      <c r="B565" s="2"/>
    </row>
    <row r="566" spans="1:2" ht="15" customHeight="1">
      <c r="A566" s="2"/>
      <c r="B566" s="2"/>
    </row>
    <row r="567" spans="1:2" ht="15" customHeight="1">
      <c r="A567" s="2"/>
      <c r="B567" s="2"/>
    </row>
    <row r="568" spans="1:2" ht="15" customHeight="1">
      <c r="A568" s="2"/>
      <c r="B568" s="2"/>
    </row>
    <row r="569" spans="1:2" ht="15" customHeight="1">
      <c r="A569" s="2"/>
      <c r="B569" s="2"/>
    </row>
    <row r="570" spans="1:2" ht="15" customHeight="1">
      <c r="A570" s="2"/>
      <c r="B570" s="2"/>
    </row>
    <row r="571" spans="1:2" ht="15" customHeight="1">
      <c r="A571" s="2"/>
      <c r="B571" s="2"/>
    </row>
    <row r="572" spans="1:2" ht="15" customHeight="1">
      <c r="A572" s="2"/>
      <c r="B572" s="2"/>
    </row>
    <row r="573" spans="1:2" ht="15" customHeight="1">
      <c r="A573" s="2"/>
      <c r="B573" s="2"/>
    </row>
    <row r="574" spans="1:2" ht="15" customHeight="1">
      <c r="A574" s="2"/>
      <c r="B574" s="2"/>
    </row>
    <row r="575" spans="1:2" ht="15" customHeight="1">
      <c r="A575" s="2"/>
      <c r="B575" s="2"/>
    </row>
    <row r="576" spans="1:2" ht="15" customHeight="1">
      <c r="A576" s="2"/>
      <c r="B576" s="2"/>
    </row>
    <row r="577" spans="1:2" ht="15" customHeight="1">
      <c r="A577" s="2"/>
      <c r="B577" s="2"/>
    </row>
    <row r="578" spans="1:2" ht="15" customHeight="1">
      <c r="A578" s="2"/>
      <c r="B578" s="2"/>
    </row>
    <row r="579" spans="1:2" ht="15" customHeight="1">
      <c r="A579" s="2"/>
      <c r="B579" s="2"/>
    </row>
    <row r="580" spans="1:2" ht="15" customHeight="1">
      <c r="A580" s="2"/>
      <c r="B580" s="2"/>
    </row>
    <row r="581" spans="1:2" ht="15" customHeight="1">
      <c r="A581" s="2"/>
      <c r="B581" s="2"/>
    </row>
    <row r="582" spans="1:2" ht="15" customHeight="1">
      <c r="A582" s="2"/>
      <c r="B582" s="2"/>
    </row>
    <row r="583" spans="1:2" ht="15" customHeight="1">
      <c r="A583" s="2"/>
      <c r="B583" s="2"/>
    </row>
    <row r="584" spans="1:2" ht="15" customHeight="1">
      <c r="A584" s="2"/>
      <c r="B584" s="2"/>
    </row>
    <row r="585" spans="1:2" ht="15" customHeight="1">
      <c r="A585" s="2"/>
      <c r="B585" s="2"/>
    </row>
    <row r="586" spans="1:2" ht="15" customHeight="1">
      <c r="A586" s="2"/>
      <c r="B586" s="2"/>
    </row>
    <row r="587" spans="1:2" ht="15" customHeight="1">
      <c r="A587" s="2"/>
      <c r="B587" s="2"/>
    </row>
    <row r="588" spans="1:2" ht="15" customHeight="1">
      <c r="A588" s="2"/>
      <c r="B588" s="2"/>
    </row>
    <row r="589" spans="1:2" ht="15" customHeight="1">
      <c r="A589" s="2"/>
      <c r="B589" s="2"/>
    </row>
    <row r="590" spans="1:2" ht="15" customHeight="1">
      <c r="A590" s="2"/>
      <c r="B590" s="2"/>
    </row>
    <row r="591" spans="1:2" ht="15" customHeight="1">
      <c r="A591" s="2"/>
      <c r="B591" s="2"/>
    </row>
    <row r="592" spans="1:2" ht="15" customHeight="1">
      <c r="A592" s="2"/>
      <c r="B592" s="2"/>
    </row>
    <row r="593" spans="1:2" ht="15" customHeight="1">
      <c r="A593" s="2"/>
      <c r="B593" s="2"/>
    </row>
    <row r="594" spans="1:2" ht="15" customHeight="1">
      <c r="A594" s="2"/>
      <c r="B594" s="2"/>
    </row>
    <row r="595" spans="1:2" ht="15" customHeight="1">
      <c r="A595" s="2"/>
      <c r="B595" s="2"/>
    </row>
    <row r="596" spans="1:2" ht="15" customHeight="1">
      <c r="A596" s="2"/>
      <c r="B596" s="2"/>
    </row>
    <row r="597" spans="1:2" ht="15" customHeight="1">
      <c r="A597" s="2"/>
      <c r="B597" s="2"/>
    </row>
    <row r="598" spans="1:2" ht="15" customHeight="1">
      <c r="A598" s="2"/>
      <c r="B598" s="2"/>
    </row>
    <row r="599" spans="1:2" ht="15" customHeight="1">
      <c r="A599" s="2"/>
      <c r="B599" s="2"/>
    </row>
    <row r="600" spans="1:2" ht="15" customHeight="1">
      <c r="A600" s="2"/>
      <c r="B600" s="2"/>
    </row>
    <row r="601" spans="1:2" ht="15" customHeight="1">
      <c r="A601" s="2"/>
      <c r="B601" s="2"/>
    </row>
    <row r="602" spans="1:2" ht="15" customHeight="1">
      <c r="A602" s="2"/>
      <c r="B602" s="2"/>
    </row>
    <row r="603" spans="1:2" ht="15" customHeight="1">
      <c r="A603" s="2"/>
      <c r="B603" s="2"/>
    </row>
    <row r="604" spans="1:2" ht="15" customHeight="1">
      <c r="A604" s="2"/>
      <c r="B604" s="2"/>
    </row>
    <row r="605" spans="1:2" ht="15" customHeight="1">
      <c r="A605" s="2"/>
      <c r="B605" s="2"/>
    </row>
    <row r="606" spans="1:2" ht="15" customHeight="1">
      <c r="A606" s="2"/>
      <c r="B606" s="2"/>
    </row>
    <row r="607" spans="1:2" ht="15" customHeight="1">
      <c r="A607" s="2"/>
      <c r="B607" s="2"/>
    </row>
    <row r="608" spans="1:2" ht="15" customHeight="1">
      <c r="A608" s="2"/>
      <c r="B608" s="2"/>
    </row>
    <row r="609" spans="1:2" ht="15" customHeight="1">
      <c r="A609" s="2"/>
      <c r="B609" s="2"/>
    </row>
    <row r="610" spans="1:2" ht="15" customHeight="1">
      <c r="A610" s="2"/>
      <c r="B610" s="2"/>
    </row>
    <row r="611" spans="1:2" ht="15" customHeight="1">
      <c r="A611" s="2"/>
      <c r="B611" s="2"/>
    </row>
    <row r="612" spans="1:2" ht="15" customHeight="1">
      <c r="A612" s="2"/>
      <c r="B612" s="2"/>
    </row>
    <row r="613" spans="1:2" ht="15" customHeight="1">
      <c r="A613" s="2"/>
      <c r="B613" s="2"/>
    </row>
    <row r="614" spans="1:2" ht="15" customHeight="1">
      <c r="A614" s="2"/>
      <c r="B614" s="2"/>
    </row>
    <row r="615" spans="1:2" ht="15" customHeight="1">
      <c r="A615" s="2"/>
      <c r="B615" s="2"/>
    </row>
    <row r="616" spans="1:2" ht="15" customHeight="1">
      <c r="A616" s="2"/>
      <c r="B616" s="2"/>
    </row>
    <row r="617" spans="1:2" ht="15" customHeight="1">
      <c r="A617" s="2"/>
      <c r="B617" s="2"/>
    </row>
    <row r="618" spans="1:2" ht="15" customHeight="1">
      <c r="A618" s="2"/>
      <c r="B618" s="2"/>
    </row>
    <row r="619" spans="1:2" ht="15" customHeight="1">
      <c r="A619" s="2"/>
      <c r="B619" s="2"/>
    </row>
    <row r="620" spans="1:2" ht="15" customHeight="1">
      <c r="A620" s="2"/>
      <c r="B620" s="2"/>
    </row>
    <row r="621" spans="1:2" ht="15" customHeight="1">
      <c r="A621" s="2"/>
      <c r="B621" s="2"/>
    </row>
    <row r="622" spans="1:2" ht="15" customHeight="1">
      <c r="A622" s="2"/>
      <c r="B622" s="2"/>
    </row>
    <row r="623" spans="1:2" ht="15" customHeight="1">
      <c r="A623" s="2"/>
      <c r="B623" s="2"/>
    </row>
    <row r="624" spans="1:2" ht="15" customHeight="1">
      <c r="A624" s="2"/>
      <c r="B624" s="2"/>
    </row>
    <row r="625" spans="1:2" ht="15" customHeight="1">
      <c r="A625" s="2"/>
      <c r="B625" s="2"/>
    </row>
    <row r="626" spans="1:2" ht="15" customHeight="1">
      <c r="A626" s="2"/>
      <c r="B626" s="2"/>
    </row>
    <row r="627" spans="1:2" ht="15" customHeight="1">
      <c r="A627" s="2"/>
      <c r="B627" s="2"/>
    </row>
    <row r="628" spans="1:2" ht="15" customHeight="1">
      <c r="A628" s="2"/>
      <c r="B628" s="2"/>
    </row>
    <row r="629" spans="1:2" ht="15" customHeight="1">
      <c r="A629" s="2"/>
      <c r="B629" s="2"/>
    </row>
    <row r="630" spans="1:2" ht="15" customHeight="1">
      <c r="A630" s="2"/>
      <c r="B630" s="2"/>
    </row>
    <row r="631" spans="1:2" ht="15" customHeight="1">
      <c r="A631" s="2"/>
      <c r="B631" s="2"/>
    </row>
    <row r="632" spans="1:2" ht="15" customHeight="1">
      <c r="A632" s="2"/>
      <c r="B632" s="2"/>
    </row>
    <row r="633" spans="1:2" ht="15" customHeight="1">
      <c r="A633" s="2"/>
      <c r="B633" s="2"/>
    </row>
    <row r="634" spans="1:2" ht="15" customHeight="1">
      <c r="A634" s="2"/>
      <c r="B634" s="2"/>
    </row>
    <row r="635" spans="1:2" ht="15" customHeight="1">
      <c r="A635" s="2"/>
      <c r="B635" s="2"/>
    </row>
    <row r="636" spans="1:2" ht="15" customHeight="1">
      <c r="A636" s="2"/>
      <c r="B636" s="2"/>
    </row>
    <row r="637" spans="1:2" ht="15" customHeight="1">
      <c r="A637" s="2"/>
      <c r="B637" s="2"/>
    </row>
    <row r="638" spans="1:2" ht="15" customHeight="1">
      <c r="A638" s="2"/>
      <c r="B638" s="2"/>
    </row>
    <row r="639" spans="1:2" ht="15" customHeight="1">
      <c r="A639" s="2"/>
      <c r="B639" s="2"/>
    </row>
    <row r="640" spans="1:2" ht="15" customHeight="1">
      <c r="A640" s="2"/>
      <c r="B640" s="2"/>
    </row>
    <row r="641" spans="1:2" ht="15" customHeight="1">
      <c r="A641" s="2"/>
      <c r="B641" s="2"/>
    </row>
    <row r="642" spans="1:2" ht="15" customHeight="1">
      <c r="A642" s="2"/>
      <c r="B642" s="2"/>
    </row>
    <row r="643" spans="1:2" ht="15" customHeight="1">
      <c r="A643" s="2"/>
      <c r="B643" s="2"/>
    </row>
    <row r="644" spans="1:2" ht="15" customHeight="1">
      <c r="A644" s="2"/>
      <c r="B644" s="2"/>
    </row>
    <row r="645" spans="1:2" ht="15" customHeight="1">
      <c r="A645" s="2"/>
      <c r="B645" s="2"/>
    </row>
    <row r="646" spans="1:2" ht="15" customHeight="1">
      <c r="A646" s="2"/>
      <c r="B646" s="2"/>
    </row>
    <row r="647" spans="1:2" ht="15" customHeight="1">
      <c r="A647" s="2"/>
      <c r="B647" s="2"/>
    </row>
    <row r="648" spans="1:2" ht="15" customHeight="1">
      <c r="A648" s="2"/>
      <c r="B648" s="2"/>
    </row>
    <row r="649" spans="1:2" ht="15" customHeight="1">
      <c r="A649" s="2"/>
      <c r="B649" s="2"/>
    </row>
    <row r="650" spans="1:2" ht="15" customHeight="1">
      <c r="A650" s="2"/>
      <c r="B650" s="2"/>
    </row>
    <row r="651" spans="1:2" ht="15" customHeight="1">
      <c r="A651" s="2"/>
      <c r="B651" s="2"/>
    </row>
    <row r="652" spans="1:2" ht="15" customHeight="1">
      <c r="A652" s="2"/>
      <c r="B652" s="2"/>
    </row>
    <row r="653" spans="1:2" ht="15" customHeight="1">
      <c r="A653" s="2"/>
      <c r="B653" s="2"/>
    </row>
    <row r="654" spans="1:2" ht="15" customHeight="1">
      <c r="A654" s="2"/>
      <c r="B654" s="2"/>
    </row>
    <row r="655" spans="1:2" ht="15" customHeight="1">
      <c r="A655" s="2"/>
      <c r="B655" s="2"/>
    </row>
    <row r="656" spans="1:2" ht="15" customHeight="1">
      <c r="A656" s="2"/>
      <c r="B656" s="2"/>
    </row>
    <row r="657" spans="1:2" ht="15" customHeight="1">
      <c r="A657" s="2"/>
      <c r="B657" s="2"/>
    </row>
    <row r="658" spans="1:2" ht="15" customHeight="1">
      <c r="A658" s="2"/>
      <c r="B658" s="2"/>
    </row>
    <row r="659" spans="1:2" ht="15" customHeight="1">
      <c r="A659" s="2"/>
      <c r="B659" s="2"/>
    </row>
    <row r="660" spans="1:2" ht="15" customHeight="1">
      <c r="A660" s="2"/>
      <c r="B660" s="2"/>
    </row>
    <row r="661" spans="1:2" ht="15" customHeight="1">
      <c r="A661" s="2"/>
      <c r="B661" s="2"/>
    </row>
    <row r="662" spans="1:2" ht="15" customHeight="1">
      <c r="A662" s="2"/>
      <c r="B662" s="2"/>
    </row>
    <row r="663" spans="1:2" ht="15" customHeight="1">
      <c r="A663" s="2"/>
      <c r="B663" s="2"/>
    </row>
    <row r="664" spans="1:2" ht="15" customHeight="1">
      <c r="A664" s="2"/>
      <c r="B664" s="2"/>
    </row>
    <row r="665" spans="1:2" ht="15" customHeight="1">
      <c r="A665" s="2"/>
      <c r="B665" s="2"/>
    </row>
    <row r="666" spans="1:2" ht="15" customHeight="1">
      <c r="A666" s="2"/>
      <c r="B666" s="2"/>
    </row>
    <row r="667" spans="1:2" ht="15" customHeight="1">
      <c r="A667" s="2"/>
      <c r="B667" s="2"/>
    </row>
    <row r="668" spans="1:2" ht="15" customHeight="1">
      <c r="A668" s="2"/>
      <c r="B668" s="2"/>
    </row>
    <row r="669" spans="1:2" ht="15" customHeight="1">
      <c r="A669" s="2"/>
      <c r="B669" s="2"/>
    </row>
    <row r="670" spans="1:2" ht="15" customHeight="1">
      <c r="A670" s="2"/>
      <c r="B670" s="2"/>
    </row>
    <row r="671" spans="1:2" ht="15" customHeight="1">
      <c r="A671" s="2"/>
      <c r="B671" s="2"/>
    </row>
    <row r="672" spans="1:2" ht="15" customHeight="1">
      <c r="A672" s="2"/>
      <c r="B672" s="2"/>
    </row>
    <row r="673" spans="1:2" ht="15" customHeight="1">
      <c r="A673" s="2"/>
      <c r="B673" s="2"/>
    </row>
    <row r="674" spans="1:2" ht="15" customHeight="1">
      <c r="A674" s="2"/>
      <c r="B674" s="2"/>
    </row>
    <row r="675" spans="1:2" ht="15" customHeight="1">
      <c r="A675" s="2"/>
      <c r="B675" s="2"/>
    </row>
    <row r="676" spans="1:2" ht="15" customHeight="1">
      <c r="A676" s="2"/>
      <c r="B676" s="2"/>
    </row>
    <row r="677" spans="1:2" ht="15" customHeight="1">
      <c r="A677" s="2"/>
      <c r="B677" s="2"/>
    </row>
    <row r="678" spans="1:2" ht="15" customHeight="1">
      <c r="A678" s="2"/>
      <c r="B678" s="2"/>
    </row>
    <row r="679" spans="1:2" ht="15" customHeight="1">
      <c r="A679" s="2"/>
      <c r="B679" s="2"/>
    </row>
    <row r="680" spans="1:2" ht="15" customHeight="1">
      <c r="A680" s="2"/>
      <c r="B680" s="2"/>
    </row>
    <row r="681" spans="1:2" ht="15" customHeight="1">
      <c r="A681" s="2"/>
      <c r="B681" s="2"/>
    </row>
    <row r="682" spans="1:2" ht="15" customHeight="1">
      <c r="A682" s="2"/>
      <c r="B682" s="2"/>
    </row>
    <row r="683" spans="1:2" ht="15" customHeight="1">
      <c r="A683" s="2"/>
      <c r="B683" s="2"/>
    </row>
    <row r="684" spans="1:2" ht="15" customHeight="1">
      <c r="A684" s="2"/>
      <c r="B684" s="2"/>
    </row>
    <row r="685" spans="1:2" ht="15" customHeight="1">
      <c r="A685" s="2"/>
      <c r="B685" s="2"/>
    </row>
    <row r="686" spans="1:2" ht="15" customHeight="1">
      <c r="A686" s="2"/>
      <c r="B686" s="2"/>
    </row>
    <row r="687" spans="1:2" ht="15" customHeight="1">
      <c r="A687" s="2"/>
      <c r="B687" s="2"/>
    </row>
    <row r="688" spans="1:2" ht="15" customHeight="1">
      <c r="A688" s="2"/>
      <c r="B688" s="2"/>
    </row>
    <row r="689" spans="1:2" ht="15" customHeight="1">
      <c r="A689" s="2"/>
      <c r="B689" s="2"/>
    </row>
    <row r="690" spans="1:2" ht="15" customHeight="1">
      <c r="A690" s="2"/>
      <c r="B690" s="2"/>
    </row>
    <row r="691" spans="1:2" ht="15" customHeight="1">
      <c r="A691" s="2"/>
      <c r="B691" s="2"/>
    </row>
    <row r="692" spans="1:2" ht="15" customHeight="1">
      <c r="A692" s="2"/>
      <c r="B692" s="2"/>
    </row>
    <row r="693" spans="1:2" ht="15" customHeight="1">
      <c r="A693" s="2"/>
      <c r="B693" s="2"/>
    </row>
    <row r="694" spans="1:2" ht="15" customHeight="1">
      <c r="A694" s="2"/>
      <c r="B694" s="2"/>
    </row>
    <row r="695" spans="1:2" ht="15" customHeight="1">
      <c r="A695" s="2"/>
      <c r="B695" s="2"/>
    </row>
    <row r="696" spans="1:2" ht="15" customHeight="1">
      <c r="A696" s="2"/>
      <c r="B696" s="2"/>
    </row>
    <row r="697" spans="1:2" ht="15" customHeight="1">
      <c r="A697" s="2"/>
      <c r="B697" s="2"/>
    </row>
    <row r="698" spans="1:2" ht="15" customHeight="1">
      <c r="A698" s="2"/>
      <c r="B698" s="2"/>
    </row>
    <row r="699" spans="1:2" ht="15" customHeight="1">
      <c r="A699" s="2"/>
      <c r="B699" s="2"/>
    </row>
    <row r="700" spans="1:2" ht="15" customHeight="1">
      <c r="A700" s="2"/>
      <c r="B700" s="2"/>
    </row>
    <row r="701" spans="1:2" ht="15" customHeight="1">
      <c r="A701" s="2"/>
      <c r="B701" s="2"/>
    </row>
    <row r="702" spans="1:2" ht="15" customHeight="1">
      <c r="A702" s="2"/>
      <c r="B702" s="2"/>
    </row>
    <row r="703" spans="1:2" ht="15" customHeight="1">
      <c r="A703" s="2"/>
      <c r="B703" s="2"/>
    </row>
    <row r="704" spans="1:2" ht="15" customHeight="1">
      <c r="A704" s="2"/>
      <c r="B704" s="2"/>
    </row>
    <row r="705" spans="1:2" ht="15" customHeight="1">
      <c r="A705" s="2"/>
      <c r="B705" s="2"/>
    </row>
    <row r="706" spans="1:2" ht="15" customHeight="1">
      <c r="A706" s="2"/>
      <c r="B706" s="2"/>
    </row>
    <row r="707" spans="1:2" ht="15" customHeight="1">
      <c r="A707" s="2"/>
      <c r="B707" s="2"/>
    </row>
    <row r="708" spans="1:2" ht="15" customHeight="1">
      <c r="A708" s="2"/>
      <c r="B708" s="2"/>
    </row>
    <row r="709" spans="1:2" ht="15" customHeight="1">
      <c r="A709" s="2"/>
      <c r="B709" s="2"/>
    </row>
    <row r="710" spans="1:2" ht="15" customHeight="1">
      <c r="A710" s="2"/>
      <c r="B710" s="2"/>
    </row>
    <row r="711" spans="1:2" ht="15" customHeight="1">
      <c r="A711" s="2"/>
      <c r="B711" s="2"/>
    </row>
    <row r="712" spans="1:2" ht="15" customHeight="1">
      <c r="A712" s="2"/>
      <c r="B712" s="2"/>
    </row>
    <row r="713" spans="1:2" ht="15" customHeight="1">
      <c r="A713" s="2"/>
      <c r="B713" s="2"/>
    </row>
    <row r="714" spans="1:2" ht="15" customHeight="1">
      <c r="A714" s="2"/>
      <c r="B714" s="2"/>
    </row>
    <row r="715" spans="1:2" ht="15" customHeight="1">
      <c r="A715" s="2"/>
      <c r="B715" s="2"/>
    </row>
    <row r="716" spans="1:2" ht="15" customHeight="1">
      <c r="A716" s="2"/>
      <c r="B716" s="2"/>
    </row>
    <row r="717" spans="1:2" ht="15" customHeight="1">
      <c r="A717" s="2"/>
      <c r="B717" s="2"/>
    </row>
    <row r="718" spans="1:2" ht="15" customHeight="1">
      <c r="A718" s="2"/>
      <c r="B718" s="2"/>
    </row>
    <row r="719" spans="1:2" ht="15" customHeight="1">
      <c r="A719" s="2"/>
      <c r="B719" s="2"/>
    </row>
    <row r="720" spans="1:2" ht="15" customHeight="1">
      <c r="A720" s="2"/>
      <c r="B720" s="2"/>
    </row>
    <row r="721" spans="1:2" ht="15" customHeight="1">
      <c r="A721" s="2"/>
      <c r="B721" s="2"/>
    </row>
    <row r="722" spans="1:2" ht="15" customHeight="1">
      <c r="A722" s="2"/>
      <c r="B722" s="2"/>
    </row>
    <row r="723" spans="1:2" ht="15" customHeight="1">
      <c r="A723" s="2"/>
      <c r="B723" s="2"/>
    </row>
    <row r="724" spans="1:2" ht="15" customHeight="1">
      <c r="A724" s="2"/>
      <c r="B724" s="2"/>
    </row>
    <row r="725" spans="1:2" ht="15" customHeight="1">
      <c r="A725" s="2"/>
      <c r="B725" s="2"/>
    </row>
    <row r="726" spans="1:2" ht="15" customHeight="1">
      <c r="A726" s="2"/>
      <c r="B726" s="2"/>
    </row>
    <row r="727" spans="1:2" ht="15" customHeight="1">
      <c r="A727" s="2"/>
      <c r="B727" s="2"/>
    </row>
    <row r="728" spans="1:2" ht="15" customHeight="1">
      <c r="A728" s="2"/>
      <c r="B728" s="2"/>
    </row>
    <row r="729" spans="1:2" ht="15" customHeight="1">
      <c r="A729" s="2"/>
      <c r="B729" s="2"/>
    </row>
    <row r="730" spans="1:2" ht="15" customHeight="1">
      <c r="A730" s="2"/>
      <c r="B730" s="2"/>
    </row>
    <row r="731" spans="1:2" ht="15" customHeight="1">
      <c r="A731" s="2"/>
      <c r="B731" s="2"/>
    </row>
    <row r="732" spans="1:2" ht="15" customHeight="1">
      <c r="A732" s="2"/>
      <c r="B732" s="2"/>
    </row>
    <row r="733" spans="1:2" ht="15" customHeight="1">
      <c r="A733" s="2"/>
      <c r="B733" s="2"/>
    </row>
    <row r="734" spans="1:2" ht="15" customHeight="1">
      <c r="A734" s="2"/>
      <c r="B734" s="2"/>
    </row>
    <row r="735" spans="1:2" ht="15" customHeight="1">
      <c r="A735" s="2"/>
      <c r="B735" s="2"/>
    </row>
    <row r="736" spans="1:2" ht="15" customHeight="1">
      <c r="A736" s="2"/>
      <c r="B736" s="2"/>
    </row>
    <row r="737" spans="1:2" ht="15" customHeight="1">
      <c r="A737" s="2"/>
      <c r="B737" s="2"/>
    </row>
    <row r="738" spans="1:2" ht="15" customHeight="1">
      <c r="A738" s="2"/>
      <c r="B738" s="2"/>
    </row>
    <row r="739" spans="1:2" ht="15" customHeight="1">
      <c r="A739" s="2"/>
      <c r="B739" s="2"/>
    </row>
    <row r="740" spans="1:2" ht="15" customHeight="1">
      <c r="A740" s="2"/>
      <c r="B740" s="2"/>
    </row>
    <row r="741" spans="1:2" ht="15" customHeight="1">
      <c r="A741" s="2"/>
      <c r="B741" s="2"/>
    </row>
    <row r="742" spans="1:2" ht="15" customHeight="1">
      <c r="A742" s="2"/>
      <c r="B742" s="2"/>
    </row>
    <row r="743" spans="1:2" ht="15" customHeight="1">
      <c r="A743" s="2"/>
      <c r="B743" s="2"/>
    </row>
    <row r="744" spans="1:2" ht="15" customHeight="1">
      <c r="A744" s="2"/>
      <c r="B744" s="2"/>
    </row>
    <row r="745" spans="1:2" ht="15" customHeight="1">
      <c r="A745" s="2"/>
      <c r="B745" s="2"/>
    </row>
    <row r="746" spans="1:2" ht="15" customHeight="1">
      <c r="A746" s="2"/>
      <c r="B746" s="2"/>
    </row>
    <row r="747" spans="1:2" ht="15" customHeight="1">
      <c r="A747" s="2"/>
      <c r="B747" s="2"/>
    </row>
    <row r="748" spans="1:2" ht="15" customHeight="1">
      <c r="A748" s="2"/>
      <c r="B748" s="2"/>
    </row>
    <row r="749" spans="1:2" ht="15" customHeight="1">
      <c r="A749" s="2"/>
      <c r="B749" s="2"/>
    </row>
    <row r="750" spans="1:2" ht="15" customHeight="1">
      <c r="A750" s="2"/>
      <c r="B750" s="2"/>
    </row>
    <row r="751" spans="1:2" ht="15" customHeight="1">
      <c r="A751" s="2"/>
      <c r="B751" s="2"/>
    </row>
    <row r="752" spans="1:2" ht="15" customHeight="1">
      <c r="A752" s="2"/>
      <c r="B752" s="2"/>
    </row>
    <row r="753" spans="1:2" ht="15" customHeight="1">
      <c r="A753" s="2"/>
      <c r="B753" s="2"/>
    </row>
    <row r="754" spans="1:2" ht="15" customHeight="1">
      <c r="A754" s="2"/>
      <c r="B754" s="2"/>
    </row>
    <row r="755" spans="1:2" ht="15" customHeight="1">
      <c r="A755" s="2"/>
      <c r="B755" s="2"/>
    </row>
    <row r="756" spans="1:2" ht="15" customHeight="1">
      <c r="A756" s="2"/>
      <c r="B756" s="2"/>
    </row>
    <row r="757" spans="1:2" ht="15" customHeight="1">
      <c r="A757" s="2"/>
      <c r="B757" s="2"/>
    </row>
    <row r="758" spans="1:2" ht="15" customHeight="1">
      <c r="A758" s="2"/>
      <c r="B758" s="2"/>
    </row>
    <row r="759" spans="1:2" ht="15" customHeight="1">
      <c r="A759" s="2"/>
      <c r="B759" s="2"/>
    </row>
    <row r="760" spans="1:2" ht="15" customHeight="1">
      <c r="A760" s="2"/>
      <c r="B760" s="2"/>
    </row>
    <row r="761" spans="1:2" ht="15" customHeight="1">
      <c r="A761" s="2"/>
      <c r="B761" s="2"/>
    </row>
    <row r="762" spans="1:2" ht="15" customHeight="1">
      <c r="A762" s="2"/>
      <c r="B762" s="2"/>
    </row>
    <row r="763" spans="1:2" ht="15" customHeight="1">
      <c r="A763" s="2"/>
      <c r="B763" s="2"/>
    </row>
    <row r="764" spans="1:2" ht="15" customHeight="1">
      <c r="A764" s="2"/>
      <c r="B764" s="2"/>
    </row>
    <row r="765" spans="1:2" ht="15" customHeight="1">
      <c r="A765" s="2"/>
      <c r="B765" s="2"/>
    </row>
    <row r="766" spans="1:2" ht="15" customHeight="1">
      <c r="A766" s="2"/>
      <c r="B766" s="2"/>
    </row>
    <row r="767" spans="1:2" ht="15" customHeight="1">
      <c r="A767" s="2"/>
      <c r="B767" s="2"/>
    </row>
    <row r="768" spans="1:2" ht="15" customHeight="1">
      <c r="A768" s="2"/>
      <c r="B768" s="2"/>
    </row>
    <row r="769" spans="1:2" ht="15" customHeight="1">
      <c r="A769" s="2"/>
      <c r="B769" s="2"/>
    </row>
    <row r="770" spans="1:2" ht="15" customHeight="1">
      <c r="A770" s="2"/>
      <c r="B770" s="2"/>
    </row>
    <row r="771" spans="1:2" ht="15" customHeight="1">
      <c r="A771" s="2"/>
      <c r="B771" s="2"/>
    </row>
    <row r="772" spans="1:2" ht="15" customHeight="1">
      <c r="A772" s="2"/>
      <c r="B772" s="2"/>
    </row>
    <row r="773" spans="1:2" ht="15" customHeight="1">
      <c r="A773" s="2"/>
      <c r="B773" s="2"/>
    </row>
    <row r="774" spans="1:2" ht="15" customHeight="1">
      <c r="A774" s="2"/>
      <c r="B774" s="2"/>
    </row>
    <row r="775" spans="1:2" ht="15" customHeight="1">
      <c r="A775" s="2"/>
      <c r="B775" s="2"/>
    </row>
    <row r="776" spans="1:2" ht="15" customHeight="1">
      <c r="A776" s="2"/>
      <c r="B776" s="2"/>
    </row>
    <row r="777" spans="1:2" ht="15" customHeight="1">
      <c r="A777" s="2"/>
      <c r="B777" s="2"/>
    </row>
    <row r="778" spans="1:2" ht="15" customHeight="1">
      <c r="A778" s="2"/>
      <c r="B778" s="2"/>
    </row>
    <row r="779" spans="1:2" ht="15" customHeight="1">
      <c r="A779" s="2"/>
      <c r="B779" s="2"/>
    </row>
    <row r="780" spans="1:2" ht="15" customHeight="1">
      <c r="A780" s="2"/>
      <c r="B780" s="2"/>
    </row>
    <row r="781" spans="1:2" ht="15" customHeight="1">
      <c r="A781" s="2"/>
      <c r="B781" s="2"/>
    </row>
    <row r="782" spans="1:2" ht="15" customHeight="1">
      <c r="A782" s="2"/>
      <c r="B782" s="2"/>
    </row>
    <row r="783" spans="1:2" ht="15" customHeight="1">
      <c r="A783" s="2"/>
      <c r="B783" s="2"/>
    </row>
    <row r="784" spans="1:2" ht="15" customHeight="1">
      <c r="A784" s="2"/>
      <c r="B784" s="2"/>
    </row>
    <row r="785" spans="1:2" ht="15" customHeight="1">
      <c r="A785" s="2"/>
      <c r="B785" s="2"/>
    </row>
    <row r="786" spans="1:2" ht="15" customHeight="1">
      <c r="A786" s="2"/>
      <c r="B786" s="2"/>
    </row>
    <row r="787" spans="1:2" ht="15" customHeight="1">
      <c r="A787" s="2"/>
      <c r="B787" s="2"/>
    </row>
    <row r="788" spans="1:2" ht="15" customHeight="1">
      <c r="A788" s="2"/>
      <c r="B788" s="2"/>
    </row>
    <row r="789" spans="1:2" ht="15" customHeight="1">
      <c r="A789" s="2"/>
      <c r="B789" s="2"/>
    </row>
    <row r="790" spans="1:2" ht="15" customHeight="1">
      <c r="A790" s="2"/>
      <c r="B790" s="2"/>
    </row>
    <row r="791" spans="1:2" ht="15" customHeight="1">
      <c r="A791" s="2"/>
      <c r="B791" s="2"/>
    </row>
    <row r="792" spans="1:2" ht="15" customHeight="1">
      <c r="A792" s="2"/>
      <c r="B792" s="2"/>
    </row>
    <row r="793" spans="1:2" ht="15" customHeight="1">
      <c r="A793" s="2"/>
      <c r="B793" s="2"/>
    </row>
    <row r="794" spans="1:2" ht="15" customHeight="1">
      <c r="A794" s="2"/>
      <c r="B794" s="2"/>
    </row>
    <row r="795" spans="1:2" ht="15" customHeight="1">
      <c r="A795" s="2"/>
      <c r="B795" s="2"/>
    </row>
    <row r="796" spans="1:2" ht="15" customHeight="1">
      <c r="A796" s="2"/>
      <c r="B796" s="2"/>
    </row>
    <row r="797" spans="1:2" ht="15" customHeight="1">
      <c r="A797" s="2"/>
      <c r="B797" s="2"/>
    </row>
    <row r="798" spans="1:2" ht="15" customHeight="1">
      <c r="A798" s="2"/>
      <c r="B798" s="2"/>
    </row>
    <row r="799" spans="1:2" ht="15" customHeight="1">
      <c r="A799" s="2"/>
      <c r="B799" s="2"/>
    </row>
    <row r="800" spans="1:2" ht="15" customHeight="1">
      <c r="A800" s="2"/>
      <c r="B800" s="2"/>
    </row>
    <row r="801" spans="1:2" ht="15" customHeight="1">
      <c r="A801" s="2"/>
      <c r="B801" s="2"/>
    </row>
    <row r="802" spans="1:2" ht="15" customHeight="1">
      <c r="A802" s="2"/>
      <c r="B802" s="2"/>
    </row>
    <row r="803" spans="1:2" ht="15" customHeight="1">
      <c r="A803" s="2"/>
      <c r="B803" s="2"/>
    </row>
    <row r="804" spans="1:2" ht="15" customHeight="1">
      <c r="A804" s="2"/>
      <c r="B804" s="2"/>
    </row>
    <row r="805" spans="1:2" ht="15" customHeight="1">
      <c r="A805" s="2"/>
      <c r="B805" s="2"/>
    </row>
    <row r="806" spans="1:2" ht="15" customHeight="1">
      <c r="A806" s="2"/>
      <c r="B806" s="2"/>
    </row>
    <row r="807" spans="1:2" ht="15" customHeight="1">
      <c r="A807" s="2"/>
      <c r="B807" s="2"/>
    </row>
    <row r="808" spans="1:2" ht="15" customHeight="1">
      <c r="A808" s="2"/>
      <c r="B808" s="2"/>
    </row>
    <row r="809" spans="1:2" ht="15" customHeight="1">
      <c r="A809" s="2"/>
      <c r="B809" s="2"/>
    </row>
    <row r="810" spans="1:2" ht="15" customHeight="1">
      <c r="A810" s="2"/>
      <c r="B810" s="2"/>
    </row>
    <row r="811" spans="1:2" ht="15" customHeight="1">
      <c r="A811" s="2"/>
      <c r="B811" s="2"/>
    </row>
    <row r="812" spans="1:2" ht="15" customHeight="1">
      <c r="A812" s="2"/>
      <c r="B812" s="2"/>
    </row>
    <row r="813" spans="1:2" ht="15" customHeight="1">
      <c r="A813" s="2"/>
      <c r="B813" s="2"/>
    </row>
    <row r="814" spans="1:2" ht="15" customHeight="1">
      <c r="A814" s="2"/>
      <c r="B814" s="2"/>
    </row>
    <row r="815" spans="1:2" ht="15" customHeight="1">
      <c r="A815" s="2"/>
      <c r="B815" s="2"/>
    </row>
    <row r="816" spans="1:2" ht="15" customHeight="1">
      <c r="A816" s="2"/>
      <c r="B816" s="2"/>
    </row>
    <row r="817" spans="1:2" ht="15" customHeight="1">
      <c r="A817" s="2"/>
      <c r="B817" s="2"/>
    </row>
    <row r="818" spans="1:2" ht="15" customHeight="1">
      <c r="A818" s="2"/>
      <c r="B818" s="2"/>
    </row>
    <row r="819" spans="1:2" ht="15" customHeight="1">
      <c r="A819" s="2"/>
      <c r="B819" s="2"/>
    </row>
    <row r="820" spans="1:2" ht="15" customHeight="1">
      <c r="A820" s="2"/>
      <c r="B820" s="2"/>
    </row>
    <row r="821" spans="1:2" ht="15" customHeight="1">
      <c r="A821" s="2"/>
      <c r="B821" s="2"/>
    </row>
    <row r="822" spans="1:2" ht="15" customHeight="1">
      <c r="A822" s="2"/>
      <c r="B822" s="2"/>
    </row>
    <row r="823" spans="1:2" ht="15" customHeight="1">
      <c r="A823" s="2"/>
      <c r="B823" s="2"/>
    </row>
    <row r="824" spans="1:2" ht="15" customHeight="1">
      <c r="A824" s="2"/>
      <c r="B824" s="2"/>
    </row>
    <row r="825" spans="1:2" ht="15" customHeight="1">
      <c r="A825" s="2"/>
      <c r="B825" s="2"/>
    </row>
    <row r="826" spans="1:2" ht="15" customHeight="1">
      <c r="A826" s="2"/>
      <c r="B826" s="2"/>
    </row>
    <row r="827" spans="1:2" ht="15" customHeight="1">
      <c r="A827" s="2"/>
      <c r="B827" s="2"/>
    </row>
    <row r="828" spans="1:2" ht="15" customHeight="1">
      <c r="A828" s="2"/>
      <c r="B828" s="2"/>
    </row>
    <row r="829" spans="1:2" ht="15" customHeight="1">
      <c r="A829" s="2"/>
      <c r="B829" s="2"/>
    </row>
    <row r="830" spans="1:2" ht="15" customHeight="1">
      <c r="A830" s="2"/>
      <c r="B830" s="2"/>
    </row>
    <row r="831" spans="1:2" ht="15" customHeight="1">
      <c r="A831" s="2"/>
      <c r="B831" s="2"/>
    </row>
    <row r="832" spans="1:2" ht="15" customHeight="1">
      <c r="A832" s="2"/>
      <c r="B832" s="2"/>
    </row>
    <row r="833" spans="1:2" ht="15" customHeight="1">
      <c r="A833" s="2"/>
      <c r="B833" s="2"/>
    </row>
    <row r="834" spans="1:2" ht="15" customHeight="1">
      <c r="A834" s="2"/>
      <c r="B834" s="2"/>
    </row>
    <row r="835" spans="1:2" ht="15" customHeight="1">
      <c r="A835" s="2"/>
      <c r="B835" s="2"/>
    </row>
    <row r="836" spans="1:2" ht="15" customHeight="1">
      <c r="A836" s="2"/>
      <c r="B836" s="2"/>
    </row>
    <row r="837" spans="1:2" ht="15" customHeight="1">
      <c r="A837" s="2"/>
      <c r="B837" s="2"/>
    </row>
    <row r="838" spans="1:2" ht="15" customHeight="1">
      <c r="A838" s="2"/>
      <c r="B838" s="2"/>
    </row>
    <row r="839" spans="1:2" ht="15" customHeight="1">
      <c r="A839" s="2"/>
      <c r="B839" s="2"/>
    </row>
    <row r="840" spans="1:2" ht="15" customHeight="1">
      <c r="A840" s="2"/>
      <c r="B840" s="2"/>
    </row>
    <row r="841" spans="1:2" ht="15" customHeight="1">
      <c r="A841" s="2"/>
      <c r="B841" s="2"/>
    </row>
    <row r="842" spans="1:2" ht="15" customHeight="1">
      <c r="A842" s="2"/>
      <c r="B842" s="2"/>
    </row>
    <row r="843" spans="1:2" ht="15" customHeight="1">
      <c r="A843" s="2"/>
      <c r="B843" s="2"/>
    </row>
    <row r="844" spans="1:2" ht="15" customHeight="1">
      <c r="A844" s="2"/>
      <c r="B844" s="2"/>
    </row>
    <row r="845" spans="1:2" ht="15" customHeight="1">
      <c r="A845" s="2"/>
      <c r="B845" s="2"/>
    </row>
    <row r="846" spans="1:2" ht="15" customHeight="1">
      <c r="A846" s="2"/>
      <c r="B846" s="2"/>
    </row>
    <row r="847" spans="1:2" ht="15" customHeight="1">
      <c r="A847" s="2"/>
      <c r="B847" s="2"/>
    </row>
    <row r="848" spans="1:2" ht="15" customHeight="1">
      <c r="A848" s="2"/>
      <c r="B848" s="2"/>
    </row>
    <row r="849" spans="1:2" ht="15" customHeight="1">
      <c r="A849" s="2"/>
      <c r="B849" s="2"/>
    </row>
    <row r="850" spans="1:2" ht="15" customHeight="1">
      <c r="A850" s="2"/>
      <c r="B850" s="2"/>
    </row>
    <row r="851" spans="1:2" ht="15" customHeight="1">
      <c r="A851" s="2"/>
      <c r="B851" s="2"/>
    </row>
    <row r="852" spans="1:2" ht="15" customHeight="1">
      <c r="A852" s="2"/>
      <c r="B852" s="2"/>
    </row>
    <row r="853" spans="1:2" ht="15" customHeight="1">
      <c r="A853" s="2"/>
      <c r="B853" s="2"/>
    </row>
    <row r="854" spans="1:2" ht="15" customHeight="1">
      <c r="A854" s="2"/>
      <c r="B854" s="2"/>
    </row>
    <row r="855" spans="1:2" ht="15" customHeight="1">
      <c r="A855" s="2"/>
      <c r="B855" s="2"/>
    </row>
    <row r="856" spans="1:2" ht="15" customHeight="1">
      <c r="A856" s="2"/>
      <c r="B856" s="2"/>
    </row>
    <row r="857" spans="1:2" ht="15" customHeight="1">
      <c r="A857" s="2"/>
      <c r="B857" s="2"/>
    </row>
    <row r="858" spans="1:2" ht="15" customHeight="1">
      <c r="A858" s="2"/>
      <c r="B858" s="2"/>
    </row>
    <row r="859" spans="1:2" ht="15" customHeight="1">
      <c r="A859" s="2"/>
      <c r="B859" s="2"/>
    </row>
    <row r="860" spans="1:2" ht="15" customHeight="1">
      <c r="A860" s="2"/>
      <c r="B860" s="2"/>
    </row>
    <row r="861" spans="1:2" ht="15" customHeight="1">
      <c r="A861" s="2"/>
      <c r="B861" s="2"/>
    </row>
    <row r="862" spans="1:2" ht="15" customHeight="1">
      <c r="A862" s="2"/>
      <c r="B862" s="2"/>
    </row>
    <row r="863" spans="1:2" ht="15" customHeight="1">
      <c r="A863" s="2"/>
      <c r="B863" s="2"/>
    </row>
    <row r="864" spans="1:2" ht="15" customHeight="1">
      <c r="A864" s="2"/>
      <c r="B864" s="2"/>
    </row>
    <row r="865" spans="1:2" ht="15" customHeight="1">
      <c r="A865" s="2"/>
      <c r="B865" s="2"/>
    </row>
    <row r="866" spans="1:2" ht="15" customHeight="1">
      <c r="A866" s="2"/>
      <c r="B866" s="2"/>
    </row>
    <row r="867" spans="1:2" ht="15" customHeight="1">
      <c r="A867" s="2"/>
      <c r="B867" s="2"/>
    </row>
    <row r="868" spans="1:2" ht="15" customHeight="1">
      <c r="A868" s="2"/>
      <c r="B868" s="2"/>
    </row>
    <row r="869" spans="1:2" ht="15" customHeight="1">
      <c r="A869" s="2"/>
      <c r="B869" s="2"/>
    </row>
    <row r="870" spans="1:2" ht="15" customHeight="1">
      <c r="A870" s="2"/>
      <c r="B870" s="2"/>
    </row>
    <row r="871" spans="1:2" ht="15" customHeight="1">
      <c r="A871" s="2"/>
      <c r="B871" s="2"/>
    </row>
    <row r="872" spans="1:2" ht="15" customHeight="1">
      <c r="A872" s="2"/>
      <c r="B872" s="2"/>
    </row>
    <row r="873" spans="1:2" ht="15" customHeight="1">
      <c r="A873" s="2"/>
      <c r="B873" s="2"/>
    </row>
    <row r="874" spans="1:2" ht="15" customHeight="1">
      <c r="A874" s="2"/>
      <c r="B874" s="2"/>
    </row>
    <row r="875" spans="1:2" ht="15" customHeight="1">
      <c r="A875" s="2"/>
      <c r="B875" s="2"/>
    </row>
    <row r="876" spans="1:2" ht="15" customHeight="1">
      <c r="A876" s="2"/>
      <c r="B876" s="2"/>
    </row>
    <row r="877" spans="1:2" ht="15" customHeight="1">
      <c r="A877" s="2"/>
      <c r="B877" s="2"/>
    </row>
    <row r="878" spans="1:2" ht="15" customHeight="1">
      <c r="A878" s="2"/>
      <c r="B878" s="2"/>
    </row>
    <row r="879" spans="1:2" ht="15" customHeight="1">
      <c r="A879" s="2"/>
      <c r="B879" s="2"/>
    </row>
    <row r="880" spans="1:2" ht="15" customHeight="1">
      <c r="A880" s="2"/>
      <c r="B880" s="2"/>
    </row>
    <row r="881" spans="1:2" ht="15" customHeight="1">
      <c r="A881" s="2"/>
      <c r="B881" s="2"/>
    </row>
    <row r="882" spans="1:2" ht="15" customHeight="1">
      <c r="A882" s="2"/>
      <c r="B882" s="2"/>
    </row>
    <row r="883" spans="1:2" ht="15" customHeight="1">
      <c r="A883" s="2"/>
      <c r="B883" s="2"/>
    </row>
    <row r="884" spans="1:2" ht="15" customHeight="1">
      <c r="A884" s="2"/>
      <c r="B884" s="2"/>
    </row>
    <row r="885" spans="1:2" ht="15" customHeight="1">
      <c r="A885" s="2"/>
      <c r="B885" s="2"/>
    </row>
    <row r="886" spans="1:2" ht="15" customHeight="1">
      <c r="A886" s="2"/>
      <c r="B886" s="2"/>
    </row>
    <row r="887" spans="1:2" ht="15" customHeight="1">
      <c r="A887" s="2"/>
      <c r="B887" s="2"/>
    </row>
    <row r="888" spans="1:2" ht="15" customHeight="1">
      <c r="A888" s="2"/>
      <c r="B888" s="2"/>
    </row>
    <row r="889" spans="1:2" ht="15" customHeight="1">
      <c r="A889" s="2"/>
      <c r="B889" s="2"/>
    </row>
    <row r="890" spans="1:2" ht="15" customHeight="1">
      <c r="A890" s="2"/>
      <c r="B890" s="2"/>
    </row>
    <row r="891" spans="1:2" ht="15" customHeight="1">
      <c r="A891" s="2"/>
      <c r="B891" s="2"/>
    </row>
    <row r="892" spans="1:2" ht="15" customHeight="1">
      <c r="A892" s="2"/>
      <c r="B892" s="2"/>
    </row>
    <row r="893" spans="1:2" ht="15" customHeight="1">
      <c r="A893" s="2"/>
      <c r="B893" s="2"/>
    </row>
    <row r="894" spans="1:2" ht="15" customHeight="1">
      <c r="A894" s="2"/>
      <c r="B894" s="2"/>
    </row>
    <row r="895" spans="1:2" ht="15" customHeight="1">
      <c r="A895" s="2"/>
      <c r="B895" s="2"/>
    </row>
    <row r="896" spans="1:2" ht="15" customHeight="1">
      <c r="A896" s="2"/>
      <c r="B896" s="2"/>
    </row>
    <row r="897" spans="1:2" ht="15" customHeight="1">
      <c r="A897" s="2"/>
      <c r="B897" s="2"/>
    </row>
    <row r="898" spans="1:2" ht="15" customHeight="1">
      <c r="A898" s="2"/>
      <c r="B898" s="2"/>
    </row>
    <row r="899" spans="1:2" ht="15" customHeight="1">
      <c r="A899" s="2"/>
      <c r="B899" s="2"/>
    </row>
    <row r="900" spans="1:2" ht="15" customHeight="1">
      <c r="A900" s="2"/>
      <c r="B900" s="2"/>
    </row>
    <row r="901" spans="1:2" ht="15" customHeight="1">
      <c r="A901" s="2"/>
      <c r="B901" s="2"/>
    </row>
    <row r="902" spans="1:2" ht="15" customHeight="1">
      <c r="A902" s="2"/>
      <c r="B902" s="2"/>
    </row>
    <row r="903" spans="1:2" ht="15" customHeight="1">
      <c r="A903" s="2"/>
      <c r="B903" s="2"/>
    </row>
    <row r="904" spans="1:2" ht="15" customHeight="1">
      <c r="A904" s="2"/>
      <c r="B904" s="2"/>
    </row>
    <row r="905" spans="1:2" ht="15" customHeight="1">
      <c r="A905" s="2"/>
      <c r="B905" s="2"/>
    </row>
    <row r="906" spans="1:2" ht="15" customHeight="1">
      <c r="A906" s="2"/>
      <c r="B906" s="2"/>
    </row>
    <row r="907" spans="1:2" ht="15" customHeight="1">
      <c r="A907" s="2"/>
      <c r="B907" s="2"/>
    </row>
    <row r="908" spans="1:2" ht="15" customHeight="1">
      <c r="A908" s="2"/>
      <c r="B908" s="2"/>
    </row>
    <row r="909" spans="1:2" ht="15" customHeight="1">
      <c r="A909" s="2"/>
      <c r="B909" s="2"/>
    </row>
    <row r="910" spans="1:2" ht="15" customHeight="1">
      <c r="A910" s="2"/>
      <c r="B910" s="2"/>
    </row>
    <row r="911" spans="1:2" ht="15" customHeight="1">
      <c r="A911" s="2"/>
      <c r="B911" s="2"/>
    </row>
    <row r="912" spans="1:2" ht="15" customHeight="1">
      <c r="A912" s="2"/>
      <c r="B912" s="2"/>
    </row>
    <row r="913" spans="1:2" ht="15" customHeight="1">
      <c r="A913" s="2"/>
      <c r="B913" s="2"/>
    </row>
    <row r="914" spans="1:2" ht="15" customHeight="1">
      <c r="A914" s="2"/>
      <c r="B914" s="2"/>
    </row>
    <row r="915" spans="1:2" ht="15" customHeight="1">
      <c r="A915" s="2"/>
      <c r="B915" s="2"/>
    </row>
    <row r="916" spans="1:2" ht="15" customHeight="1">
      <c r="A916" s="2"/>
      <c r="B916" s="2"/>
    </row>
    <row r="917" spans="1:2" ht="15" customHeight="1">
      <c r="A917" s="2"/>
      <c r="B917" s="2"/>
    </row>
    <row r="918" spans="1:2" ht="15" customHeight="1">
      <c r="A918" s="2"/>
      <c r="B918" s="2"/>
    </row>
    <row r="919" spans="1:2" ht="15" customHeight="1">
      <c r="A919" s="2"/>
      <c r="B919" s="2"/>
    </row>
    <row r="920" spans="1:2" ht="15" customHeight="1">
      <c r="A920" s="2"/>
      <c r="B920" s="2"/>
    </row>
    <row r="921" spans="1:2" ht="15" customHeight="1">
      <c r="A921" s="2"/>
      <c r="B921" s="2"/>
    </row>
    <row r="922" spans="1:2" ht="15" customHeight="1">
      <c r="A922" s="2"/>
      <c r="B922" s="2"/>
    </row>
    <row r="923" spans="1:2" ht="15" customHeight="1">
      <c r="A923" s="2"/>
      <c r="B923" s="2"/>
    </row>
    <row r="924" spans="1:2" ht="15" customHeight="1">
      <c r="A924" s="2"/>
      <c r="B924" s="2"/>
    </row>
    <row r="925" spans="1:2" ht="15" customHeight="1">
      <c r="A925" s="2"/>
      <c r="B925" s="2"/>
    </row>
    <row r="926" spans="1:2" ht="15" customHeight="1">
      <c r="A926" s="2"/>
      <c r="B926" s="2"/>
    </row>
    <row r="927" spans="1:2" ht="15" customHeight="1">
      <c r="A927" s="2"/>
      <c r="B927" s="2"/>
    </row>
    <row r="928" spans="1:2" ht="15" customHeight="1">
      <c r="A928" s="2"/>
      <c r="B928" s="2"/>
    </row>
    <row r="929" spans="1:2" ht="15" customHeight="1">
      <c r="A929" s="2"/>
      <c r="B929" s="2"/>
    </row>
    <row r="930" spans="1:2" ht="15" customHeight="1">
      <c r="A930" s="2"/>
      <c r="B930" s="2"/>
    </row>
    <row r="931" spans="1:2" ht="15" customHeight="1">
      <c r="A931" s="2"/>
      <c r="B931" s="2"/>
    </row>
    <row r="932" spans="1:2" ht="15" customHeight="1">
      <c r="A932" s="2"/>
      <c r="B932" s="2"/>
    </row>
    <row r="933" spans="1:2" ht="15" customHeight="1">
      <c r="A933" s="2"/>
      <c r="B933" s="2"/>
    </row>
    <row r="934" spans="1:2" ht="15" customHeight="1">
      <c r="A934" s="2"/>
      <c r="B934" s="2"/>
    </row>
    <row r="935" spans="1:2" ht="15" customHeight="1">
      <c r="A935" s="2"/>
      <c r="B935" s="2"/>
    </row>
    <row r="936" spans="1:2" ht="15" customHeight="1">
      <c r="A936" s="2"/>
      <c r="B936" s="2"/>
    </row>
    <row r="937" spans="1:2" ht="15" customHeight="1">
      <c r="A937" s="2"/>
      <c r="B937" s="2"/>
    </row>
    <row r="938" spans="1:2" ht="15" customHeight="1">
      <c r="A938" s="2"/>
      <c r="B938" s="2"/>
    </row>
    <row r="939" spans="1:2" ht="15" customHeight="1">
      <c r="A939" s="2"/>
      <c r="B939" s="2"/>
    </row>
    <row r="940" spans="1:2" ht="15" customHeight="1">
      <c r="A940" s="2"/>
      <c r="B940" s="2"/>
    </row>
    <row r="941" spans="1:2" ht="15" customHeight="1">
      <c r="A941" s="2"/>
      <c r="B941" s="2"/>
    </row>
    <row r="942" spans="1:2" ht="15" customHeight="1">
      <c r="A942" s="2"/>
      <c r="B942" s="2"/>
    </row>
    <row r="943" spans="1:2" ht="15" customHeight="1">
      <c r="A943" s="2"/>
      <c r="B943" s="2"/>
    </row>
    <row r="944" spans="1:2" ht="15" customHeight="1">
      <c r="A944" s="2"/>
      <c r="B944" s="2"/>
    </row>
    <row r="945" spans="1:2" ht="15" customHeight="1">
      <c r="A945" s="2"/>
      <c r="B945" s="2"/>
    </row>
    <row r="946" spans="1:2" ht="15" customHeight="1">
      <c r="A946" s="2"/>
      <c r="B946" s="2"/>
    </row>
    <row r="947" spans="1:2" ht="15" customHeight="1">
      <c r="A947" s="2"/>
      <c r="B947" s="2"/>
    </row>
    <row r="948" spans="1:2" ht="15" customHeight="1">
      <c r="A948" s="2"/>
      <c r="B948" s="2"/>
    </row>
    <row r="949" spans="1:2" ht="15" customHeight="1">
      <c r="A949" s="2"/>
      <c r="B949" s="2"/>
    </row>
    <row r="950" spans="1:2" ht="15" customHeight="1">
      <c r="A950" s="2"/>
      <c r="B950" s="2"/>
    </row>
    <row r="951" spans="1:2" ht="15" customHeight="1">
      <c r="A951" s="2"/>
      <c r="B951" s="2"/>
    </row>
    <row r="952" spans="1:2" ht="15" customHeight="1">
      <c r="A952" s="2"/>
      <c r="B952" s="2"/>
    </row>
    <row r="953" spans="1:2" ht="15" customHeight="1">
      <c r="A953" s="2"/>
      <c r="B953" s="2"/>
    </row>
    <row r="954" spans="1:2" ht="15" customHeight="1">
      <c r="A954" s="2"/>
      <c r="B954" s="2"/>
    </row>
    <row r="955" spans="1:2" ht="15" customHeight="1">
      <c r="A955" s="2"/>
      <c r="B955" s="2"/>
    </row>
    <row r="956" spans="1:2" ht="15" customHeight="1">
      <c r="A956" s="2"/>
      <c r="B956" s="2"/>
    </row>
    <row r="957" spans="1:2" ht="15" customHeight="1">
      <c r="A957" s="2"/>
      <c r="B957" s="2"/>
    </row>
    <row r="958" spans="1:2" ht="15" customHeight="1">
      <c r="A958" s="2"/>
      <c r="B958" s="2"/>
    </row>
    <row r="959" spans="1:2" ht="15" customHeight="1">
      <c r="A959" s="2"/>
      <c r="B959" s="2"/>
    </row>
    <row r="960" spans="1:2" ht="15" customHeight="1">
      <c r="A960" s="2"/>
      <c r="B960" s="2"/>
    </row>
    <row r="961" spans="1:2" ht="15" customHeight="1">
      <c r="A961" s="2"/>
      <c r="B961" s="2"/>
    </row>
    <row r="962" spans="1:2" ht="15" customHeight="1">
      <c r="A962" s="2"/>
      <c r="B962" s="2"/>
    </row>
    <row r="963" spans="1:2" ht="15" customHeight="1">
      <c r="A963" s="2"/>
      <c r="B963" s="2"/>
    </row>
    <row r="964" spans="1:2" ht="15" customHeight="1">
      <c r="A964" s="2"/>
      <c r="B964" s="2"/>
    </row>
    <row r="965" spans="1:2" ht="15" customHeight="1">
      <c r="A965" s="2"/>
      <c r="B965" s="2"/>
    </row>
    <row r="966" spans="1:2" ht="15" customHeight="1">
      <c r="A966" s="2"/>
      <c r="B966" s="2"/>
    </row>
    <row r="967" spans="1:2" ht="15" customHeight="1">
      <c r="A967" s="2"/>
      <c r="B967" s="2"/>
    </row>
    <row r="968" spans="1:2" ht="15" customHeight="1">
      <c r="A968" s="2"/>
      <c r="B968" s="2"/>
    </row>
    <row r="969" spans="1:2" ht="15" customHeight="1">
      <c r="A969" s="2"/>
      <c r="B969" s="2"/>
    </row>
    <row r="970" spans="1:2" ht="15" customHeight="1">
      <c r="A970" s="2"/>
      <c r="B970" s="2"/>
    </row>
    <row r="971" spans="1:2" ht="15" customHeight="1">
      <c r="A971" s="2"/>
      <c r="B971" s="2"/>
    </row>
    <row r="972" spans="1:2" ht="15" customHeight="1">
      <c r="A972" s="2"/>
      <c r="B972" s="2"/>
    </row>
    <row r="973" spans="1:2" ht="15" customHeight="1">
      <c r="A973" s="2"/>
      <c r="B973" s="2"/>
    </row>
    <row r="974" spans="1:2" ht="15" customHeight="1">
      <c r="A974" s="2"/>
      <c r="B974" s="2"/>
    </row>
    <row r="975" spans="1:2" ht="15" customHeight="1">
      <c r="A975" s="2"/>
      <c r="B975" s="2"/>
    </row>
    <row r="976" spans="1:2" ht="15" customHeight="1">
      <c r="A976" s="2"/>
      <c r="B976" s="2"/>
    </row>
    <row r="977" spans="1:2" ht="15" customHeight="1">
      <c r="A977" s="2"/>
      <c r="B977" s="2"/>
    </row>
    <row r="978" spans="1:2" ht="15" customHeight="1">
      <c r="A978" s="2"/>
      <c r="B978" s="2"/>
    </row>
    <row r="979" spans="1:2" ht="15" customHeight="1">
      <c r="A979" s="2"/>
      <c r="B979" s="2"/>
    </row>
    <row r="980" spans="1:2" ht="15" customHeight="1">
      <c r="A980" s="2"/>
      <c r="B980" s="2"/>
    </row>
    <row r="981" spans="1:2" ht="15" customHeight="1">
      <c r="A981" s="2"/>
      <c r="B981" s="2"/>
    </row>
    <row r="982" spans="1:2" ht="15" customHeight="1">
      <c r="A982" s="2"/>
      <c r="B982" s="2"/>
    </row>
    <row r="983" spans="1:2" ht="15" customHeight="1">
      <c r="A983" s="2"/>
      <c r="B983" s="2"/>
    </row>
    <row r="984" spans="1:2" ht="15" customHeight="1">
      <c r="A984" s="2"/>
      <c r="B984" s="2"/>
    </row>
    <row r="985" spans="1:2" ht="15" customHeight="1">
      <c r="A985" s="2"/>
      <c r="B985" s="2"/>
    </row>
    <row r="986" spans="1:2" ht="15" customHeight="1">
      <c r="A986" s="2"/>
      <c r="B986" s="2"/>
    </row>
    <row r="987" spans="1:2" ht="15" customHeight="1">
      <c r="A987" s="2"/>
      <c r="B987" s="2"/>
    </row>
    <row r="988" spans="1:2" ht="15" customHeight="1">
      <c r="A988" s="2"/>
      <c r="B988" s="2"/>
    </row>
    <row r="989" spans="1:2" ht="15" customHeight="1">
      <c r="A989" s="2"/>
      <c r="B989" s="2"/>
    </row>
    <row r="990" spans="1:2" ht="15" customHeight="1">
      <c r="A990" s="2"/>
      <c r="B990" s="2"/>
    </row>
    <row r="991" spans="1:2" ht="15" customHeight="1">
      <c r="A991" s="2"/>
      <c r="B991" s="2"/>
    </row>
    <row r="992" spans="1:2" ht="15" customHeight="1">
      <c r="A992" s="2"/>
      <c r="B992" s="2"/>
    </row>
    <row r="993" spans="1:2" ht="15" customHeight="1">
      <c r="A993" s="2"/>
      <c r="B993" s="2"/>
    </row>
    <row r="994" spans="1:2" ht="15" customHeight="1">
      <c r="A994" s="2"/>
      <c r="B994" s="2"/>
    </row>
    <row r="995" spans="1:2" ht="15" customHeight="1">
      <c r="A995" s="2"/>
      <c r="B995" s="2"/>
    </row>
    <row r="996" spans="1:2" ht="15" customHeight="1">
      <c r="A996" s="2"/>
      <c r="B996" s="2"/>
    </row>
    <row r="997" spans="1:2" ht="15" customHeight="1">
      <c r="A997" s="2"/>
      <c r="B997" s="2"/>
    </row>
    <row r="998" spans="1:2" ht="15" customHeight="1">
      <c r="A998" s="2"/>
      <c r="B998" s="2"/>
    </row>
    <row r="999" spans="1:2" ht="15" customHeight="1">
      <c r="A999" s="2"/>
      <c r="B999" s="2"/>
    </row>
    <row r="1000" spans="1:2" ht="15" customHeight="1">
      <c r="A1000" s="2"/>
      <c r="B1000" s="2"/>
    </row>
    <row r="1001" spans="1:2" ht="15" customHeight="1">
      <c r="A1001" s="2"/>
      <c r="B1001" s="2"/>
    </row>
    <row r="1002" spans="1:2" ht="15" customHeight="1">
      <c r="A1002" s="2"/>
      <c r="B1002" s="2"/>
    </row>
    <row r="1003" spans="1:2" ht="15" customHeight="1">
      <c r="A1003" s="2"/>
      <c r="B1003" s="2"/>
    </row>
    <row r="1004" spans="1:2" ht="15" customHeight="1">
      <c r="A1004" s="2"/>
      <c r="B1004" s="2"/>
    </row>
    <row r="1005" spans="1:2" ht="15" customHeight="1">
      <c r="A1005" s="2"/>
      <c r="B1005" s="2"/>
    </row>
    <row r="1006" spans="1:2" ht="15" customHeight="1">
      <c r="A1006" s="2"/>
      <c r="B1006" s="2"/>
    </row>
    <row r="1007" spans="1:2" ht="15" customHeight="1">
      <c r="A1007" s="2"/>
      <c r="B1007" s="2"/>
    </row>
    <row r="1008" spans="1:2" ht="15" customHeight="1">
      <c r="A1008" s="2"/>
      <c r="B1008" s="2"/>
    </row>
    <row r="1009" spans="1:2" ht="15" customHeight="1">
      <c r="A1009" s="2"/>
      <c r="B1009" s="2"/>
    </row>
    <row r="1010" spans="1:2" ht="15" customHeight="1">
      <c r="A1010" s="2"/>
      <c r="B1010" s="2"/>
    </row>
    <row r="1011" spans="1:2" ht="15" customHeight="1">
      <c r="A1011" s="2"/>
      <c r="B1011" s="2"/>
    </row>
    <row r="1012" spans="1:2" ht="15" customHeight="1">
      <c r="A1012" s="2"/>
      <c r="B1012" s="2"/>
    </row>
    <row r="1013" spans="1:2" ht="15" customHeight="1">
      <c r="A1013" s="2"/>
      <c r="B1013" s="2"/>
    </row>
    <row r="1014" spans="1:2" ht="15" customHeight="1">
      <c r="A1014" s="2"/>
      <c r="B1014" s="2"/>
    </row>
    <row r="1015" spans="1:2" ht="15" customHeight="1">
      <c r="A1015" s="2"/>
      <c r="B1015" s="2"/>
    </row>
    <row r="1016" spans="1:2" ht="15" customHeight="1">
      <c r="A1016" s="2"/>
      <c r="B1016" s="2"/>
    </row>
    <row r="1017" spans="1:2" ht="15" customHeight="1">
      <c r="A1017" s="2"/>
      <c r="B1017" s="2"/>
    </row>
    <row r="1018" spans="1:2" ht="15" customHeight="1">
      <c r="A1018" s="2"/>
      <c r="B1018" s="2"/>
    </row>
    <row r="1019" spans="1:2" ht="15" customHeight="1">
      <c r="A1019" s="2"/>
      <c r="B1019" s="2"/>
    </row>
    <row r="1020" spans="1:2" ht="15" customHeight="1">
      <c r="A1020" s="2"/>
      <c r="B1020" s="2"/>
    </row>
    <row r="1021" spans="1:2" ht="15" customHeight="1">
      <c r="A1021" s="2"/>
      <c r="B1021" s="2"/>
    </row>
    <row r="1022" spans="1:2" ht="15" customHeight="1">
      <c r="A1022" s="2"/>
      <c r="B1022" s="2"/>
    </row>
    <row r="1023" spans="1:2" ht="15" customHeight="1">
      <c r="A1023" s="2"/>
      <c r="B1023" s="2"/>
    </row>
    <row r="1024" spans="1:2" ht="15" customHeight="1">
      <c r="A1024" s="2"/>
      <c r="B1024" s="2"/>
    </row>
    <row r="1025" spans="1:2" ht="15" customHeight="1">
      <c r="A1025" s="2"/>
      <c r="B1025" s="2"/>
    </row>
    <row r="1026" spans="1:2" ht="15" customHeight="1">
      <c r="A1026" s="2"/>
      <c r="B1026" s="2"/>
    </row>
    <row r="1027" spans="1:2" ht="15" customHeight="1">
      <c r="A1027" s="2"/>
      <c r="B1027" s="2"/>
    </row>
    <row r="1028" spans="1:2" ht="15" customHeight="1">
      <c r="A1028" s="2"/>
      <c r="B1028" s="2"/>
    </row>
    <row r="1029" spans="1:2" ht="15" customHeight="1">
      <c r="A1029" s="2"/>
      <c r="B1029" s="2"/>
    </row>
    <row r="1030" spans="1:2" ht="15" customHeight="1">
      <c r="A1030" s="2"/>
      <c r="B1030" s="2"/>
    </row>
    <row r="1031" spans="1:2" ht="15" customHeight="1">
      <c r="A1031" s="2"/>
      <c r="B1031" s="2"/>
    </row>
    <row r="1032" spans="1:2" ht="15" customHeight="1">
      <c r="A1032" s="2"/>
      <c r="B1032" s="2"/>
    </row>
    <row r="1033" spans="1:2" ht="15" customHeight="1">
      <c r="A1033" s="2"/>
      <c r="B1033" s="2"/>
    </row>
    <row r="1034" spans="1:2" ht="15" customHeight="1">
      <c r="A1034" s="2"/>
      <c r="B1034" s="2"/>
    </row>
    <row r="1035" spans="1:2" ht="15" customHeight="1">
      <c r="A1035" s="2"/>
      <c r="B1035" s="2"/>
    </row>
    <row r="1036" spans="1:2" ht="15" customHeight="1">
      <c r="A1036" s="2"/>
      <c r="B1036" s="2"/>
    </row>
    <row r="1037" spans="1:2" ht="15" customHeight="1">
      <c r="A1037" s="2"/>
      <c r="B1037" s="2"/>
    </row>
    <row r="1038" spans="1:2" ht="15" customHeight="1">
      <c r="A1038" s="2"/>
      <c r="B1038" s="2"/>
    </row>
    <row r="1039" spans="1:2" ht="15" customHeight="1">
      <c r="A1039" s="2"/>
      <c r="B1039" s="2"/>
    </row>
    <row r="1040" spans="1:2" ht="15" customHeight="1">
      <c r="A1040" s="2"/>
      <c r="B1040" s="2"/>
    </row>
    <row r="1041" spans="1:2" ht="15" customHeight="1">
      <c r="A1041" s="2"/>
      <c r="B1041" s="2"/>
    </row>
    <row r="1042" spans="1:2" ht="15" customHeight="1">
      <c r="A1042" s="2"/>
      <c r="B1042" s="2"/>
    </row>
    <row r="1043" spans="1:2" ht="15" customHeight="1">
      <c r="A1043" s="2"/>
      <c r="B1043" s="2"/>
    </row>
    <row r="1044" spans="1:2" ht="15" customHeight="1">
      <c r="A1044" s="2"/>
      <c r="B1044" s="2"/>
    </row>
    <row r="1045" spans="1:2" ht="15" customHeight="1">
      <c r="A1045" s="2"/>
      <c r="B1045" s="2"/>
    </row>
    <row r="1046" spans="1:2" ht="15" customHeight="1">
      <c r="A1046" s="2"/>
      <c r="B1046" s="2"/>
    </row>
    <row r="1047" spans="1:2" ht="15" customHeight="1">
      <c r="A1047" s="2"/>
      <c r="B1047" s="2"/>
    </row>
    <row r="1048" spans="1:2" ht="15" customHeight="1">
      <c r="A1048" s="2"/>
      <c r="B1048" s="2"/>
    </row>
    <row r="1049" spans="1:2" ht="15" customHeight="1">
      <c r="A1049" s="2"/>
      <c r="B1049" s="2"/>
    </row>
    <row r="1050" spans="1:2" ht="15" customHeight="1">
      <c r="A1050" s="2"/>
      <c r="B1050" s="2"/>
    </row>
    <row r="1051" spans="1:2" ht="15" customHeight="1">
      <c r="A1051" s="2"/>
      <c r="B1051" s="2"/>
    </row>
    <row r="1052" spans="1:2" ht="15" customHeight="1">
      <c r="A1052" s="2"/>
      <c r="B1052" s="2"/>
    </row>
    <row r="1053" spans="1:2" ht="15" customHeight="1">
      <c r="A1053" s="2"/>
      <c r="B1053" s="2"/>
    </row>
    <row r="1054" spans="1:2" ht="15" customHeight="1">
      <c r="A1054" s="2"/>
      <c r="B1054" s="2"/>
    </row>
    <row r="1055" spans="1:2" ht="15" customHeight="1">
      <c r="A1055" s="2"/>
      <c r="B1055" s="2"/>
    </row>
    <row r="1056" spans="1:2" ht="15" customHeight="1">
      <c r="A1056" s="2"/>
      <c r="B1056" s="2"/>
    </row>
    <row r="1057" spans="1:2" ht="15" customHeight="1">
      <c r="A1057" s="2"/>
      <c r="B1057" s="2"/>
    </row>
    <row r="1058" spans="1:2" ht="15" customHeight="1">
      <c r="A1058" s="2"/>
      <c r="B1058" s="2"/>
    </row>
    <row r="1059" spans="1:2" ht="15" customHeight="1">
      <c r="A1059" s="2"/>
      <c r="B1059" s="2"/>
    </row>
    <row r="1060" spans="1:2" ht="15" customHeight="1">
      <c r="A1060" s="2"/>
      <c r="B1060" s="2"/>
    </row>
    <row r="1061" spans="1:2" ht="15" customHeight="1">
      <c r="A1061" s="2"/>
      <c r="B1061" s="2"/>
    </row>
    <row r="1062" spans="1:2" ht="15" customHeight="1">
      <c r="A1062" s="2"/>
      <c r="B1062" s="2"/>
    </row>
    <row r="1063" spans="1:2" ht="15" customHeight="1">
      <c r="A1063" s="2"/>
      <c r="B1063" s="2"/>
    </row>
    <row r="1064" spans="1:2" ht="15" customHeight="1">
      <c r="A1064" s="2"/>
      <c r="B1064" s="2"/>
    </row>
    <row r="1065" spans="1:2" ht="15" customHeight="1">
      <c r="A1065" s="2"/>
      <c r="B1065" s="2"/>
    </row>
    <row r="1066" spans="1:2" ht="15" customHeight="1">
      <c r="A1066" s="2"/>
      <c r="B1066" s="2"/>
    </row>
    <row r="1067" spans="1:2" ht="15" customHeight="1">
      <c r="A1067" s="2"/>
      <c r="B1067" s="2"/>
    </row>
    <row r="1068" spans="1:2" ht="15" customHeight="1">
      <c r="A1068" s="2"/>
      <c r="B1068" s="2"/>
    </row>
    <row r="1069" spans="1:2" ht="15" customHeight="1">
      <c r="A1069" s="2"/>
      <c r="B1069" s="2"/>
    </row>
    <row r="1070" spans="1:2" ht="15" customHeight="1">
      <c r="A1070" s="2"/>
      <c r="B1070" s="2"/>
    </row>
    <row r="1071" spans="1:2" ht="15" customHeight="1">
      <c r="A1071" s="2"/>
      <c r="B1071" s="2"/>
    </row>
    <row r="1072" spans="1:2" ht="15" customHeight="1">
      <c r="A1072" s="2"/>
      <c r="B1072" s="2"/>
    </row>
    <row r="1073" spans="1:2" ht="15" customHeight="1">
      <c r="A1073" s="2"/>
      <c r="B1073" s="2"/>
    </row>
    <row r="1074" spans="1:2" ht="15" customHeight="1">
      <c r="A1074" s="2"/>
      <c r="B1074" s="2"/>
    </row>
    <row r="1075" spans="1:2" ht="15" customHeight="1">
      <c r="A1075" s="2"/>
      <c r="B1075" s="2"/>
    </row>
    <row r="1076" spans="1:2" ht="15" customHeight="1">
      <c r="A1076" s="2"/>
      <c r="B1076" s="2"/>
    </row>
    <row r="1077" spans="1:2" ht="15" customHeight="1">
      <c r="A1077" s="2"/>
      <c r="B1077" s="2"/>
    </row>
    <row r="1078" spans="1:2" ht="15" customHeight="1">
      <c r="A1078" s="2"/>
      <c r="B1078" s="2"/>
    </row>
    <row r="1079" spans="1:2" ht="15" customHeight="1">
      <c r="A1079" s="2"/>
      <c r="B1079" s="2"/>
    </row>
    <row r="1080" spans="1:2" ht="15" customHeight="1">
      <c r="A1080" s="2"/>
      <c r="B1080" s="2"/>
    </row>
    <row r="1081" spans="1:2" ht="15" customHeight="1">
      <c r="A1081" s="2"/>
      <c r="B1081" s="2"/>
    </row>
    <row r="1082" spans="1:2" ht="15" customHeight="1">
      <c r="A1082" s="2"/>
      <c r="B1082" s="2"/>
    </row>
    <row r="1083" spans="1:2" ht="15" customHeight="1">
      <c r="A1083" s="2"/>
      <c r="B1083" s="2"/>
    </row>
    <row r="1084" spans="1:2" ht="15" customHeight="1">
      <c r="A1084" s="2"/>
      <c r="B1084" s="2"/>
    </row>
    <row r="1085" spans="1:2" ht="15" customHeight="1">
      <c r="A1085" s="2"/>
      <c r="B1085" s="2"/>
    </row>
    <row r="1086" spans="1:2" ht="15" customHeight="1">
      <c r="A1086" s="2"/>
      <c r="B1086" s="2"/>
    </row>
    <row r="1087" spans="1:2" ht="15" customHeight="1">
      <c r="A1087" s="2"/>
      <c r="B1087" s="2"/>
    </row>
    <row r="1088" spans="1:2" ht="15" customHeight="1">
      <c r="A1088" s="2"/>
      <c r="B1088" s="2"/>
    </row>
    <row r="1089" spans="1:2" ht="15" customHeight="1">
      <c r="A1089" s="2"/>
      <c r="B1089" s="2"/>
    </row>
    <row r="1090" spans="1:2" ht="15" customHeight="1">
      <c r="A1090" s="2"/>
      <c r="B1090" s="2"/>
    </row>
    <row r="1091" spans="1:2" ht="15" customHeight="1">
      <c r="A1091" s="2"/>
      <c r="B1091" s="2"/>
    </row>
    <row r="1092" spans="1:2" ht="15" customHeight="1">
      <c r="A1092" s="2"/>
      <c r="B1092" s="2"/>
    </row>
    <row r="1093" spans="1:2" ht="15" customHeight="1">
      <c r="A1093" s="2"/>
      <c r="B1093" s="2"/>
    </row>
    <row r="1094" spans="1:2" ht="15" customHeight="1">
      <c r="A1094" s="2"/>
      <c r="B1094" s="2"/>
    </row>
    <row r="1095" spans="1:2" ht="15" customHeight="1">
      <c r="A1095" s="2"/>
      <c r="B1095" s="2"/>
    </row>
    <row r="1096" spans="1:2" ht="15" customHeight="1">
      <c r="A1096" s="2"/>
      <c r="B1096" s="2"/>
    </row>
    <row r="1097" spans="1:2" ht="15" customHeight="1">
      <c r="A1097" s="2"/>
      <c r="B1097" s="2"/>
    </row>
    <row r="1098" spans="1:2" ht="15" customHeight="1">
      <c r="A1098" s="2"/>
      <c r="B1098" s="2"/>
    </row>
    <row r="1099" spans="1:2" ht="15" customHeight="1">
      <c r="A1099" s="2"/>
      <c r="B1099" s="2"/>
    </row>
    <row r="1100" spans="1:2" ht="15" customHeight="1">
      <c r="A1100" s="2"/>
      <c r="B1100" s="2"/>
    </row>
    <row r="1101" spans="1:2" ht="15" customHeight="1">
      <c r="A1101" s="2"/>
      <c r="B1101" s="2"/>
    </row>
    <row r="1102" spans="1:2" ht="15" customHeight="1">
      <c r="A1102" s="2"/>
      <c r="B1102" s="2"/>
    </row>
    <row r="1103" spans="1:2" ht="15" customHeight="1">
      <c r="A1103" s="2"/>
      <c r="B1103" s="2"/>
    </row>
    <row r="1104" spans="1:2" ht="15" customHeight="1">
      <c r="A1104" s="2"/>
      <c r="B1104" s="2"/>
    </row>
    <row r="1105" spans="1:2" ht="15" customHeight="1">
      <c r="A1105" s="2"/>
      <c r="B1105" s="2"/>
    </row>
    <row r="1106" spans="1:2" ht="15" customHeight="1">
      <c r="A1106" s="2"/>
      <c r="B1106" s="2"/>
    </row>
    <row r="1107" spans="1:2" ht="15" customHeight="1">
      <c r="A1107" s="2"/>
      <c r="B1107" s="2"/>
    </row>
    <row r="1108" spans="1:2" ht="15" customHeight="1">
      <c r="A1108" s="2"/>
      <c r="B1108" s="2"/>
    </row>
    <row r="1109" spans="1:2" ht="15" customHeight="1">
      <c r="A1109" s="2"/>
      <c r="B1109" s="2"/>
    </row>
    <row r="1110" spans="1:2" ht="15" customHeight="1">
      <c r="A1110" s="2"/>
      <c r="B1110" s="2"/>
    </row>
    <row r="1111" spans="1:2" ht="15" customHeight="1">
      <c r="A1111" s="2"/>
      <c r="B1111" s="2"/>
    </row>
    <row r="1112" spans="1:2" ht="15" customHeight="1">
      <c r="A1112" s="2"/>
      <c r="B1112" s="2"/>
    </row>
    <row r="1113" spans="1:2" ht="15" customHeight="1">
      <c r="A1113" s="2"/>
      <c r="B1113" s="2"/>
    </row>
    <row r="1114" spans="1:2" ht="15" customHeight="1">
      <c r="A1114" s="2"/>
      <c r="B1114" s="2"/>
    </row>
    <row r="1115" spans="1:2" ht="15" customHeight="1">
      <c r="A1115" s="2"/>
      <c r="B1115" s="2"/>
    </row>
    <row r="1116" spans="1:2" ht="15" customHeight="1">
      <c r="A1116" s="2"/>
      <c r="B1116" s="2"/>
    </row>
    <row r="1117" spans="1:2" ht="15" customHeight="1">
      <c r="A1117" s="2"/>
      <c r="B1117" s="2"/>
    </row>
    <row r="1118" spans="1:2" ht="15" customHeight="1">
      <c r="A1118" s="2"/>
      <c r="B1118" s="2"/>
    </row>
    <row r="1119" spans="1:2" ht="15" customHeight="1">
      <c r="A1119" s="2"/>
      <c r="B1119" s="2"/>
    </row>
    <row r="1120" spans="1:2" ht="15" customHeight="1">
      <c r="A1120" s="2"/>
      <c r="B1120" s="2"/>
    </row>
    <row r="1121" spans="1:2" ht="15" customHeight="1">
      <c r="A1121" s="2"/>
      <c r="B1121" s="2"/>
    </row>
    <row r="1122" spans="1:2" ht="15" customHeight="1">
      <c r="A1122" s="2"/>
      <c r="B1122" s="2"/>
    </row>
    <row r="1123" spans="1:2" ht="15" customHeight="1">
      <c r="A1123" s="2"/>
      <c r="B1123" s="2"/>
    </row>
    <row r="1124" spans="1:2" ht="15" customHeight="1">
      <c r="A1124" s="2"/>
      <c r="B1124" s="2"/>
    </row>
    <row r="1125" spans="1:2" ht="15" customHeight="1">
      <c r="A1125" s="2"/>
      <c r="B1125" s="2"/>
    </row>
    <row r="1126" spans="1:2" ht="15" customHeight="1">
      <c r="A1126" s="2"/>
      <c r="B1126" s="2"/>
    </row>
    <row r="1127" spans="1:2" ht="15" customHeight="1">
      <c r="A1127" s="2"/>
      <c r="B1127" s="2"/>
    </row>
    <row r="1128" spans="1:2" ht="15" customHeight="1">
      <c r="A1128" s="2"/>
      <c r="B1128" s="2"/>
    </row>
    <row r="1129" spans="1:2" ht="15" customHeight="1">
      <c r="A1129" s="2"/>
      <c r="B1129" s="2"/>
    </row>
    <row r="1130" spans="1:2" ht="15" customHeight="1">
      <c r="A1130" s="2"/>
      <c r="B1130" s="2"/>
    </row>
    <row r="1131" spans="1:2" ht="15" customHeight="1">
      <c r="A1131" s="2"/>
      <c r="B1131" s="2"/>
    </row>
    <row r="1132" spans="1:2" ht="15" customHeight="1">
      <c r="A1132" s="2"/>
      <c r="B1132" s="2"/>
    </row>
    <row r="1133" spans="1:2" ht="15" customHeight="1">
      <c r="A1133" s="2"/>
      <c r="B1133" s="2"/>
    </row>
    <row r="1134" spans="1:2" ht="15" customHeight="1">
      <c r="A1134" s="2"/>
      <c r="B1134" s="2"/>
    </row>
    <row r="1135" spans="1:2" ht="15" customHeight="1">
      <c r="A1135" s="2"/>
      <c r="B1135" s="2"/>
    </row>
    <row r="1136" spans="1:2" ht="15" customHeight="1">
      <c r="A1136" s="2"/>
      <c r="B1136" s="2"/>
    </row>
    <row r="1137" spans="1:2" ht="15" customHeight="1">
      <c r="A1137" s="2"/>
      <c r="B1137" s="2"/>
    </row>
    <row r="1138" spans="1:2" ht="15" customHeight="1">
      <c r="A1138" s="2"/>
      <c r="B1138" s="2"/>
    </row>
    <row r="1139" spans="1:2" ht="15" customHeight="1">
      <c r="A1139" s="2"/>
      <c r="B1139" s="2"/>
    </row>
    <row r="1140" spans="1:2" ht="15" customHeight="1">
      <c r="A1140" s="2"/>
      <c r="B1140" s="2"/>
    </row>
    <row r="1141" spans="1:2" ht="15" customHeight="1">
      <c r="A1141" s="2"/>
      <c r="B1141" s="2"/>
    </row>
    <row r="1142" spans="1:2" ht="15" customHeight="1">
      <c r="A1142" s="2"/>
      <c r="B1142" s="2"/>
    </row>
    <row r="1143" spans="1:2" ht="15" customHeight="1">
      <c r="A1143" s="2"/>
      <c r="B1143" s="2"/>
    </row>
    <row r="1144" spans="1:2" ht="15" customHeight="1">
      <c r="A1144" s="2"/>
      <c r="B1144" s="2"/>
    </row>
    <row r="1145" spans="1:2" ht="15" customHeight="1">
      <c r="A1145" s="2"/>
      <c r="B1145" s="2"/>
    </row>
    <row r="1146" spans="1:2" ht="15" customHeight="1">
      <c r="A1146" s="2"/>
      <c r="B1146" s="2"/>
    </row>
    <row r="1147" spans="1:2" ht="15" customHeight="1">
      <c r="A1147" s="2"/>
      <c r="B1147" s="2"/>
    </row>
    <row r="1148" spans="1:2" ht="15" customHeight="1">
      <c r="A1148" s="2"/>
      <c r="B1148" s="2"/>
    </row>
    <row r="1149" spans="1:2" ht="15" customHeight="1">
      <c r="A1149" s="2"/>
      <c r="B1149" s="2"/>
    </row>
    <row r="1150" spans="1:2" ht="15" customHeight="1">
      <c r="A1150" s="2"/>
      <c r="B1150" s="2"/>
    </row>
    <row r="1151" spans="1:2" ht="15" customHeight="1">
      <c r="A1151" s="2"/>
      <c r="B1151" s="2"/>
    </row>
    <row r="1152" spans="1:2" ht="15" customHeight="1">
      <c r="A1152" s="2"/>
      <c r="B1152" s="2"/>
    </row>
    <row r="1153" spans="1:2" ht="15" customHeight="1">
      <c r="A1153" s="2"/>
      <c r="B1153" s="2"/>
    </row>
    <row r="1154" spans="1:2" ht="15" customHeight="1">
      <c r="A1154" s="2"/>
      <c r="B1154" s="2"/>
    </row>
    <row r="1155" spans="1:2" ht="15" customHeight="1">
      <c r="A1155" s="2"/>
      <c r="B1155" s="2"/>
    </row>
    <row r="1156" spans="1:2" ht="15" customHeight="1">
      <c r="A1156" s="2"/>
      <c r="B1156" s="2"/>
    </row>
    <row r="1157" spans="1:2" ht="15" customHeight="1">
      <c r="A1157" s="2"/>
      <c r="B1157" s="2"/>
    </row>
    <row r="1158" spans="1:2" ht="15" customHeight="1">
      <c r="A1158" s="2"/>
      <c r="B1158" s="2"/>
    </row>
    <row r="1159" spans="1:2" ht="15" customHeight="1">
      <c r="A1159" s="2"/>
      <c r="B1159" s="2"/>
    </row>
    <row r="1160" spans="1:2" ht="15" customHeight="1">
      <c r="A1160" s="2"/>
      <c r="B1160" s="2"/>
    </row>
    <row r="1161" spans="1:2" ht="15" customHeight="1">
      <c r="A1161" s="2"/>
      <c r="B1161" s="2"/>
    </row>
    <row r="1162" spans="1:2" ht="15" customHeight="1">
      <c r="A1162" s="2"/>
      <c r="B1162" s="2"/>
    </row>
    <row r="1163" spans="1:2" ht="15" customHeight="1">
      <c r="A1163" s="2"/>
      <c r="B1163" s="2"/>
    </row>
    <row r="1164" spans="1:2" ht="15" customHeight="1">
      <c r="A1164" s="2"/>
      <c r="B1164" s="2"/>
    </row>
    <row r="1165" spans="1:2" ht="15" customHeight="1">
      <c r="A1165" s="2"/>
      <c r="B1165" s="2"/>
    </row>
    <row r="1166" spans="1:2" ht="15" customHeight="1">
      <c r="A1166" s="2"/>
      <c r="B1166" s="2"/>
    </row>
    <row r="1167" spans="1:2" ht="15" customHeight="1">
      <c r="A1167" s="2"/>
      <c r="B1167" s="2"/>
    </row>
    <row r="1168" spans="1:2" ht="15" customHeight="1">
      <c r="A1168" s="2"/>
      <c r="B1168" s="2"/>
    </row>
    <row r="1169" spans="1:2" ht="15" customHeight="1">
      <c r="A1169" s="2"/>
      <c r="B1169" s="2"/>
    </row>
    <row r="1170" spans="1:2" ht="15" customHeight="1">
      <c r="A1170" s="2"/>
      <c r="B1170" s="2"/>
    </row>
    <row r="1171" spans="1:2" ht="15" customHeight="1">
      <c r="A1171" s="2"/>
      <c r="B1171" s="2"/>
    </row>
    <row r="1172" spans="1:2" ht="15" customHeight="1">
      <c r="A1172" s="2"/>
      <c r="B1172" s="2"/>
    </row>
    <row r="1173" spans="1:2" ht="15" customHeight="1">
      <c r="A1173" s="2"/>
      <c r="B1173" s="2"/>
    </row>
    <row r="1174" spans="1:2" ht="15" customHeight="1">
      <c r="A1174" s="2"/>
      <c r="B1174" s="2"/>
    </row>
    <row r="1175" spans="1:2" ht="15" customHeight="1">
      <c r="A1175" s="2"/>
      <c r="B1175" s="2"/>
    </row>
    <row r="1176" spans="1:2" ht="15" customHeight="1">
      <c r="A1176" s="2"/>
      <c r="B1176" s="2"/>
    </row>
    <row r="1177" spans="1:2" ht="15" customHeight="1">
      <c r="A1177" s="2"/>
      <c r="B1177" s="2"/>
    </row>
    <row r="1178" spans="1:2" ht="15" customHeight="1">
      <c r="A1178" s="2"/>
      <c r="B1178" s="2"/>
    </row>
    <row r="1179" spans="1:2" ht="15" customHeight="1">
      <c r="A1179" s="2"/>
      <c r="B1179" s="2"/>
    </row>
    <row r="1180" spans="1:2" ht="15" customHeight="1">
      <c r="A1180" s="2"/>
      <c r="B1180" s="2"/>
    </row>
    <row r="1181" spans="1:2" ht="15" customHeight="1">
      <c r="A1181" s="2"/>
      <c r="B1181" s="2"/>
    </row>
    <row r="1182" spans="1:2" ht="15" customHeight="1">
      <c r="A1182" s="2"/>
      <c r="B1182" s="2"/>
    </row>
    <row r="1183" spans="1:2" ht="15" customHeight="1">
      <c r="A1183" s="2"/>
      <c r="B1183" s="2"/>
    </row>
    <row r="1184" spans="1:2" ht="15" customHeight="1">
      <c r="A1184" s="2"/>
      <c r="B1184" s="2"/>
    </row>
    <row r="1185" spans="1:2" ht="15" customHeight="1">
      <c r="A1185" s="2"/>
      <c r="B1185" s="2"/>
    </row>
    <row r="1186" spans="1:2" ht="15" customHeight="1">
      <c r="A1186" s="2"/>
      <c r="B1186" s="2"/>
    </row>
    <row r="1187" spans="1:2" ht="15" customHeight="1">
      <c r="A1187" s="2"/>
      <c r="B1187" s="2"/>
    </row>
    <row r="1188" spans="1:2" ht="15" customHeight="1">
      <c r="A1188" s="2"/>
      <c r="B1188" s="2"/>
    </row>
    <row r="1189" spans="1:2" ht="15" customHeight="1">
      <c r="A1189" s="2"/>
      <c r="B1189" s="2"/>
    </row>
    <row r="1190" spans="1:2" ht="15" customHeight="1">
      <c r="A1190" s="2"/>
      <c r="B1190" s="2"/>
    </row>
    <row r="1191" spans="1:2" ht="15" customHeight="1">
      <c r="A1191" s="2"/>
      <c r="B1191" s="2"/>
    </row>
    <row r="1192" spans="1:2" ht="15" customHeight="1">
      <c r="A1192" s="2"/>
      <c r="B1192" s="2"/>
    </row>
    <row r="1193" spans="1:2" ht="15" customHeight="1">
      <c r="A1193" s="2"/>
      <c r="B1193" s="2"/>
    </row>
    <row r="1194" spans="1:2" ht="15" customHeight="1">
      <c r="A1194" s="2"/>
      <c r="B1194" s="2"/>
    </row>
    <row r="1195" spans="1:2" ht="15" customHeight="1">
      <c r="A1195" s="2"/>
      <c r="B1195" s="2"/>
    </row>
    <row r="1196" spans="1:2" ht="15" customHeight="1">
      <c r="A1196" s="2"/>
      <c r="B1196" s="2"/>
    </row>
    <row r="1197" spans="1:2" ht="15" customHeight="1">
      <c r="A1197" s="2"/>
      <c r="B1197" s="2"/>
    </row>
    <row r="1198" spans="1:2" ht="15" customHeight="1">
      <c r="A1198" s="2"/>
      <c r="B1198" s="2"/>
    </row>
    <row r="1199" spans="1:2" ht="15" customHeight="1">
      <c r="A1199" s="2"/>
      <c r="B1199" s="2"/>
    </row>
    <row r="1200" spans="1:2" ht="15" customHeight="1">
      <c r="A1200" s="2"/>
      <c r="B1200" s="2"/>
    </row>
    <row r="1201" spans="1:2" ht="15" customHeight="1">
      <c r="A1201" s="2"/>
      <c r="B1201" s="2"/>
    </row>
    <row r="1202" spans="1:2" ht="15" customHeight="1">
      <c r="A1202" s="2"/>
      <c r="B1202" s="2"/>
    </row>
    <row r="1203" spans="1:2" ht="15" customHeight="1">
      <c r="A1203" s="2"/>
      <c r="B1203" s="2"/>
    </row>
    <row r="1204" spans="1:2" ht="15" customHeight="1">
      <c r="A1204" s="2"/>
      <c r="B1204" s="2"/>
    </row>
    <row r="1205" spans="1:2" ht="15" customHeight="1">
      <c r="A1205" s="2"/>
      <c r="B1205" s="2"/>
    </row>
    <row r="1206" spans="1:2" ht="15" customHeight="1">
      <c r="A1206" s="2"/>
      <c r="B1206" s="2"/>
    </row>
    <row r="1207" spans="1:2" ht="15" customHeight="1">
      <c r="A1207" s="2"/>
      <c r="B1207" s="2"/>
    </row>
    <row r="1208" spans="1:2" ht="15" customHeight="1">
      <c r="A1208" s="2"/>
      <c r="B1208" s="2"/>
    </row>
    <row r="1209" spans="1:2" ht="15" customHeight="1">
      <c r="A1209" s="2"/>
      <c r="B1209" s="2"/>
    </row>
    <row r="1210" spans="1:2" ht="15" customHeight="1">
      <c r="A1210" s="2"/>
      <c r="B1210" s="2"/>
    </row>
    <row r="1211" spans="1:2" ht="15" customHeight="1">
      <c r="A1211" s="2"/>
      <c r="B1211" s="2"/>
    </row>
    <row r="1212" spans="1:2" ht="15" customHeight="1">
      <c r="A1212" s="2"/>
      <c r="B1212" s="2"/>
    </row>
    <row r="1213" spans="1:2" ht="15" customHeight="1">
      <c r="A1213" s="2"/>
      <c r="B1213" s="2"/>
    </row>
    <row r="1214" spans="1:2" ht="15" customHeight="1">
      <c r="A1214" s="2"/>
      <c r="B1214" s="2"/>
    </row>
    <row r="1215" spans="1:2" ht="15" customHeight="1">
      <c r="A1215" s="2"/>
      <c r="B1215" s="2"/>
    </row>
    <row r="1216" spans="1:2" ht="15" customHeight="1">
      <c r="A1216" s="2"/>
      <c r="B1216" s="2"/>
    </row>
    <row r="1217" spans="1:2" ht="15" customHeight="1">
      <c r="A1217" s="2"/>
      <c r="B1217" s="2"/>
    </row>
    <row r="1218" spans="1:2" ht="15" customHeight="1">
      <c r="A1218" s="2"/>
      <c r="B1218" s="2"/>
    </row>
    <row r="1219" spans="1:2" ht="15" customHeight="1">
      <c r="A1219" s="2"/>
      <c r="B1219" s="2"/>
    </row>
    <row r="1220" spans="1:2" ht="15" customHeight="1">
      <c r="A1220" s="2"/>
      <c r="B1220" s="2"/>
    </row>
    <row r="1221" spans="1:2" ht="15" customHeight="1">
      <c r="A1221" s="2"/>
      <c r="B1221" s="2"/>
    </row>
    <row r="1222" spans="1:2" ht="15" customHeight="1">
      <c r="A1222" s="2"/>
      <c r="B1222" s="2"/>
    </row>
    <row r="1223" spans="1:2" ht="15" customHeight="1">
      <c r="A1223" s="2"/>
      <c r="B1223" s="2"/>
    </row>
    <row r="1224" spans="1:2" ht="15" customHeight="1">
      <c r="A1224" s="2"/>
      <c r="B1224" s="2"/>
    </row>
    <row r="1225" spans="1:2" ht="15" customHeight="1">
      <c r="A1225" s="2"/>
      <c r="B1225" s="2"/>
    </row>
    <row r="1226" spans="1:2" ht="15" customHeight="1">
      <c r="A1226" s="2"/>
      <c r="B1226" s="2"/>
    </row>
    <row r="1227" spans="1:2" ht="15" customHeight="1">
      <c r="A1227" s="2"/>
      <c r="B1227" s="2"/>
    </row>
    <row r="1228" spans="1:2" ht="15" customHeight="1">
      <c r="A1228" s="2"/>
      <c r="B1228" s="2"/>
    </row>
    <row r="1229" spans="1:2" ht="15" customHeight="1">
      <c r="A1229" s="2"/>
      <c r="B1229" s="2"/>
    </row>
    <row r="1230" spans="1:2" ht="15" customHeight="1">
      <c r="A1230" s="2"/>
      <c r="B1230" s="2"/>
    </row>
    <row r="1231" spans="1:2" ht="15" customHeight="1">
      <c r="A1231" s="2"/>
      <c r="B1231" s="2"/>
    </row>
    <row r="1232" spans="1:2" ht="15" customHeight="1">
      <c r="A1232" s="2"/>
      <c r="B1232" s="2"/>
    </row>
    <row r="1233" spans="1:2" ht="15" customHeight="1">
      <c r="A1233" s="2"/>
      <c r="B1233" s="2"/>
    </row>
    <row r="1234" spans="1:2" ht="15" customHeight="1">
      <c r="A1234" s="2"/>
      <c r="B1234" s="2"/>
    </row>
    <row r="1235" spans="1:2" ht="15" customHeight="1">
      <c r="A1235" s="2"/>
      <c r="B1235" s="2"/>
    </row>
    <row r="1236" spans="1:2" ht="15" customHeight="1">
      <c r="A1236" s="2"/>
      <c r="B1236" s="2"/>
    </row>
    <row r="1237" spans="1:2" ht="15" customHeight="1">
      <c r="A1237" s="2"/>
      <c r="B1237" s="2"/>
    </row>
    <row r="1238" spans="1:2" ht="15" customHeight="1">
      <c r="A1238" s="2"/>
      <c r="B1238" s="2"/>
    </row>
    <row r="1239" spans="1:2" ht="15" customHeight="1">
      <c r="A1239" s="2"/>
      <c r="B1239" s="2"/>
    </row>
    <row r="1240" spans="1:2" ht="15" customHeight="1">
      <c r="A1240" s="2"/>
      <c r="B1240" s="2"/>
    </row>
    <row r="1241" spans="1:2" ht="15" customHeight="1">
      <c r="A1241" s="2"/>
      <c r="B1241" s="2"/>
    </row>
    <row r="1242" spans="1:2" ht="15" customHeight="1">
      <c r="A1242" s="2"/>
      <c r="B1242" s="2"/>
    </row>
    <row r="1243" spans="1:2" ht="15" customHeight="1">
      <c r="A1243" s="2"/>
      <c r="B1243" s="2"/>
    </row>
    <row r="1244" spans="1:2" ht="15" customHeight="1">
      <c r="A1244" s="2"/>
      <c r="B1244" s="2"/>
    </row>
    <row r="1245" spans="1:2" ht="15" customHeight="1">
      <c r="A1245" s="2"/>
      <c r="B1245" s="2"/>
    </row>
    <row r="1246" spans="1:2" ht="15" customHeight="1">
      <c r="A1246" s="2"/>
      <c r="B1246" s="2"/>
    </row>
    <row r="1247" spans="1:2" ht="15" customHeight="1">
      <c r="A1247" s="2"/>
      <c r="B1247" s="2"/>
    </row>
    <row r="1248" spans="1:2" ht="15" customHeight="1">
      <c r="A1248" s="2"/>
      <c r="B1248" s="2"/>
    </row>
    <row r="1249" spans="1:2" ht="15" customHeight="1">
      <c r="A1249" s="2"/>
      <c r="B1249" s="2"/>
    </row>
    <row r="1250" spans="1:2" ht="15" customHeight="1">
      <c r="A1250" s="2"/>
      <c r="B1250" s="2"/>
    </row>
    <row r="1251" spans="1:2" ht="15" customHeight="1">
      <c r="A1251" s="2"/>
      <c r="B1251" s="2"/>
    </row>
    <row r="1252" spans="1:2" ht="15" customHeight="1">
      <c r="A1252" s="2"/>
      <c r="B1252" s="2"/>
    </row>
    <row r="1253" spans="1:2" ht="15" customHeight="1">
      <c r="A1253" s="2"/>
      <c r="B1253" s="2"/>
    </row>
    <row r="1254" spans="1:2" ht="15" customHeight="1">
      <c r="A1254" s="2"/>
      <c r="B1254" s="2"/>
    </row>
    <row r="1255" spans="1:2" ht="15" customHeight="1">
      <c r="A1255" s="2"/>
      <c r="B1255" s="2"/>
    </row>
    <row r="1256" spans="1:2" ht="15" customHeight="1">
      <c r="A1256" s="2"/>
      <c r="B1256" s="2"/>
    </row>
    <row r="1257" spans="1:2" ht="15" customHeight="1">
      <c r="A1257" s="2"/>
      <c r="B1257" s="2"/>
    </row>
    <row r="1258" spans="1:2" ht="15" customHeight="1">
      <c r="A1258" s="2"/>
      <c r="B1258" s="2"/>
    </row>
    <row r="1259" spans="1:2" ht="15" customHeight="1">
      <c r="A1259" s="2"/>
      <c r="B1259" s="2"/>
    </row>
    <row r="1260" spans="1:2" ht="15" customHeight="1">
      <c r="A1260" s="2"/>
      <c r="B1260" s="2"/>
    </row>
    <row r="1261" spans="1:2" ht="15" customHeight="1">
      <c r="A1261" s="2"/>
      <c r="B1261" s="2"/>
    </row>
    <row r="1262" spans="1:2" ht="15" customHeight="1">
      <c r="A1262" s="2"/>
      <c r="B1262" s="2"/>
    </row>
    <row r="1263" spans="1:2" ht="15" customHeight="1">
      <c r="A1263" s="2"/>
      <c r="B1263" s="2"/>
    </row>
    <row r="1264" spans="1:2" ht="15" customHeight="1">
      <c r="A1264" s="2"/>
      <c r="B1264" s="2"/>
    </row>
    <row r="1265" spans="1:2" ht="15" customHeight="1">
      <c r="A1265" s="2"/>
      <c r="B1265" s="2"/>
    </row>
    <row r="1266" spans="1:2" ht="15" customHeight="1">
      <c r="A1266" s="2"/>
      <c r="B1266" s="2"/>
    </row>
    <row r="1267" spans="1:2" ht="15" customHeight="1">
      <c r="A1267" s="2"/>
      <c r="B1267" s="2"/>
    </row>
    <row r="1268" spans="1:2" ht="15" customHeight="1">
      <c r="A1268" s="2"/>
      <c r="B1268" s="2"/>
    </row>
    <row r="1269" spans="1:2" ht="15" customHeight="1">
      <c r="A1269" s="2"/>
      <c r="B1269" s="2"/>
    </row>
    <row r="1270" spans="1:2" ht="15" customHeight="1">
      <c r="A1270" s="2"/>
      <c r="B1270" s="2"/>
    </row>
    <row r="1271" spans="1:2" ht="15" customHeight="1">
      <c r="A1271" s="2"/>
      <c r="B1271" s="2"/>
    </row>
    <row r="1272" spans="1:2" ht="15" customHeight="1">
      <c r="A1272" s="2"/>
      <c r="B1272" s="2"/>
    </row>
    <row r="1273" spans="1:2" ht="15" customHeight="1">
      <c r="A1273" s="2"/>
      <c r="B1273" s="2"/>
    </row>
    <row r="1274" spans="1:2" ht="15" customHeight="1">
      <c r="A1274" s="2"/>
      <c r="B1274" s="2"/>
    </row>
    <row r="1275" spans="1:2" ht="15" customHeight="1">
      <c r="A1275" s="2"/>
      <c r="B1275" s="2"/>
    </row>
    <row r="1276" spans="1:2" ht="15" customHeight="1">
      <c r="A1276" s="2"/>
      <c r="B1276" s="2"/>
    </row>
    <row r="1277" spans="1:2" ht="15" customHeight="1">
      <c r="A1277" s="2"/>
      <c r="B1277" s="2"/>
    </row>
    <row r="1278" spans="1:2" ht="15" customHeight="1">
      <c r="A1278" s="2"/>
      <c r="B1278" s="2"/>
    </row>
    <row r="1279" spans="1:2" ht="15" customHeight="1">
      <c r="A1279" s="2"/>
      <c r="B1279" s="2"/>
    </row>
    <row r="1280" spans="1:2" ht="15" customHeight="1">
      <c r="A1280" s="2"/>
      <c r="B1280" s="2"/>
    </row>
    <row r="1281" spans="1:2" ht="15" customHeight="1">
      <c r="A1281" s="2"/>
      <c r="B1281" s="2"/>
    </row>
    <row r="1282" spans="1:2" ht="15" customHeight="1">
      <c r="A1282" s="2"/>
      <c r="B1282" s="2"/>
    </row>
    <row r="1283" spans="1:2" ht="15" customHeight="1">
      <c r="A1283" s="2"/>
      <c r="B1283" s="2"/>
    </row>
    <row r="1284" spans="1:2" ht="15" customHeight="1">
      <c r="A1284" s="2"/>
      <c r="B1284" s="2"/>
    </row>
    <row r="1285" spans="1:2" ht="15" customHeight="1">
      <c r="A1285" s="2"/>
      <c r="B1285" s="2"/>
    </row>
    <row r="1286" spans="1:2" ht="15" customHeight="1">
      <c r="A1286" s="2"/>
      <c r="B1286" s="2"/>
    </row>
    <row r="1287" spans="1:2" ht="15" customHeight="1">
      <c r="A1287" s="2"/>
      <c r="B1287" s="2"/>
    </row>
    <row r="1288" spans="1:2" ht="15" customHeight="1">
      <c r="A1288" s="2"/>
      <c r="B1288" s="2"/>
    </row>
    <row r="1289" spans="1:2" ht="15" customHeight="1">
      <c r="A1289" s="2"/>
      <c r="B1289" s="2"/>
    </row>
    <row r="1290" spans="1:2" ht="15" customHeight="1">
      <c r="A1290" s="2"/>
      <c r="B1290" s="2"/>
    </row>
    <row r="1291" spans="1:2" ht="15" customHeight="1">
      <c r="A1291" s="2"/>
      <c r="B1291" s="2"/>
    </row>
    <row r="1292" spans="1:2" ht="15" customHeight="1">
      <c r="A1292" s="2"/>
      <c r="B1292" s="2"/>
    </row>
    <row r="1293" spans="1:2" ht="15" customHeight="1">
      <c r="A1293" s="2"/>
      <c r="B1293" s="2"/>
    </row>
    <row r="1294" spans="1:2" ht="15" customHeight="1">
      <c r="A1294" s="2"/>
      <c r="B1294" s="2"/>
    </row>
    <row r="1295" spans="1:2" ht="15" customHeight="1">
      <c r="A1295" s="2"/>
      <c r="B1295" s="2"/>
    </row>
    <row r="1296" spans="1:2" ht="15" customHeight="1">
      <c r="A1296" s="2"/>
      <c r="B1296" s="2"/>
    </row>
    <row r="1297" spans="1:2" ht="15" customHeight="1">
      <c r="A1297" s="2"/>
      <c r="B1297" s="2"/>
    </row>
    <row r="1298" spans="1:2" ht="15" customHeight="1">
      <c r="A1298" s="2"/>
      <c r="B1298" s="2"/>
    </row>
    <row r="1299" spans="1:2" ht="15" customHeight="1">
      <c r="A1299" s="2"/>
      <c r="B1299" s="2"/>
    </row>
    <row r="1300" spans="1:2" ht="15" customHeight="1">
      <c r="A1300" s="2"/>
      <c r="B1300" s="2"/>
    </row>
    <row r="1301" spans="1:2" ht="15" customHeight="1">
      <c r="A1301" s="2"/>
      <c r="B1301" s="2"/>
    </row>
    <row r="1302" spans="1:2" ht="15" customHeight="1">
      <c r="A1302" s="2"/>
      <c r="B1302" s="2"/>
    </row>
    <row r="1303" spans="1:2" ht="15" customHeight="1">
      <c r="A1303" s="2"/>
      <c r="B1303" s="2"/>
    </row>
    <row r="1304" spans="1:2" ht="15" customHeight="1">
      <c r="A1304" s="2"/>
      <c r="B1304" s="2"/>
    </row>
    <row r="1305" spans="1:2" ht="15" customHeight="1">
      <c r="A1305" s="2"/>
      <c r="B1305" s="2"/>
    </row>
    <row r="1306" spans="1:2" ht="15" customHeight="1">
      <c r="A1306" s="2"/>
      <c r="B1306" s="2"/>
    </row>
    <row r="1307" spans="1:2" ht="15" customHeight="1">
      <c r="A1307" s="2"/>
      <c r="B1307" s="2"/>
    </row>
    <row r="1308" spans="1:2" ht="15" customHeight="1">
      <c r="A1308" s="2"/>
      <c r="B1308" s="2"/>
    </row>
    <row r="1309" spans="1:2" ht="15" customHeight="1">
      <c r="A1309" s="2"/>
      <c r="B1309" s="2"/>
    </row>
    <row r="1310" spans="1:2" ht="15" customHeight="1">
      <c r="A1310" s="2"/>
      <c r="B1310" s="2"/>
    </row>
    <row r="1311" spans="1:2" ht="15" customHeight="1">
      <c r="A1311" s="2"/>
      <c r="B1311" s="2"/>
    </row>
    <row r="1312" spans="1:2" ht="15" customHeight="1">
      <c r="A1312" s="2"/>
      <c r="B1312" s="2"/>
    </row>
    <row r="1313" spans="1:2" ht="15" customHeight="1">
      <c r="A1313" s="2"/>
      <c r="B1313" s="2"/>
    </row>
    <row r="1314" spans="1:2" ht="15" customHeight="1">
      <c r="A1314" s="2"/>
      <c r="B1314" s="2"/>
    </row>
    <row r="1315" spans="1:2" ht="15" customHeight="1">
      <c r="A1315" s="2"/>
      <c r="B1315" s="2"/>
    </row>
    <row r="1316" spans="1:2" ht="15" customHeight="1">
      <c r="A1316" s="2"/>
      <c r="B1316" s="2"/>
    </row>
    <row r="1317" spans="1:2" ht="15" customHeight="1">
      <c r="A1317" s="2"/>
      <c r="B1317" s="2"/>
    </row>
    <row r="1318" spans="1:2" ht="15" customHeight="1">
      <c r="A1318" s="2"/>
      <c r="B1318" s="2"/>
    </row>
    <row r="1319" spans="1:2" ht="15" customHeight="1">
      <c r="A1319" s="2"/>
      <c r="B1319" s="2"/>
    </row>
    <row r="1320" spans="1:2" ht="15" customHeight="1">
      <c r="A1320" s="2"/>
      <c r="B1320" s="2"/>
    </row>
    <row r="1321" spans="1:2" ht="15" customHeight="1">
      <c r="A1321" s="2"/>
      <c r="B1321" s="2"/>
    </row>
    <row r="1322" spans="1:2" ht="15" customHeight="1">
      <c r="A1322" s="2"/>
      <c r="B1322" s="2"/>
    </row>
    <row r="1323" spans="1:2" ht="15" customHeight="1">
      <c r="A1323" s="2"/>
      <c r="B1323" s="2"/>
    </row>
    <row r="1324" spans="1:2" ht="15" customHeight="1">
      <c r="A1324" s="2"/>
      <c r="B1324" s="2"/>
    </row>
    <row r="1325" spans="1:2" ht="15" customHeight="1">
      <c r="A1325" s="2"/>
      <c r="B1325" s="2"/>
    </row>
    <row r="1326" spans="1:2" ht="15" customHeight="1">
      <c r="A1326" s="2"/>
      <c r="B1326" s="2"/>
    </row>
    <row r="1327" spans="1:2" ht="15" customHeight="1">
      <c r="A1327" s="2"/>
      <c r="B1327" s="2"/>
    </row>
    <row r="1328" spans="1:2" ht="15" customHeight="1">
      <c r="A1328" s="2"/>
      <c r="B1328" s="2"/>
    </row>
    <row r="1329" spans="1:2" ht="15" customHeight="1">
      <c r="A1329" s="2"/>
      <c r="B1329" s="2"/>
    </row>
    <row r="1330" spans="1:2" ht="15" customHeight="1">
      <c r="A1330" s="2"/>
      <c r="B1330" s="2"/>
    </row>
    <row r="1331" spans="1:2" ht="15" customHeight="1">
      <c r="A1331" s="2"/>
      <c r="B1331" s="2"/>
    </row>
    <row r="1332" spans="1:2" ht="15" customHeight="1">
      <c r="A1332" s="2"/>
      <c r="B1332" s="2"/>
    </row>
    <row r="1333" spans="1:2" ht="15" customHeight="1">
      <c r="A1333" s="2"/>
      <c r="B1333" s="2"/>
    </row>
    <row r="1334" spans="1:2" ht="15" customHeight="1">
      <c r="A1334" s="2"/>
      <c r="B1334" s="2"/>
    </row>
    <row r="1335" spans="1:2" ht="15" customHeight="1">
      <c r="A1335" s="2"/>
      <c r="B1335" s="2"/>
    </row>
    <row r="1336" spans="1:2" ht="15" customHeight="1">
      <c r="A1336" s="2"/>
      <c r="B1336" s="2"/>
    </row>
    <row r="1337" spans="1:2" ht="15" customHeight="1">
      <c r="A1337" s="2"/>
      <c r="B1337" s="2"/>
    </row>
    <row r="1338" spans="1:2" ht="15" customHeight="1">
      <c r="A1338" s="2"/>
      <c r="B1338" s="2"/>
    </row>
    <row r="1339" spans="1:2" ht="15" customHeight="1">
      <c r="A1339" s="2"/>
      <c r="B1339" s="2"/>
    </row>
    <row r="1340" spans="1:2" ht="15" customHeight="1">
      <c r="A1340" s="2"/>
      <c r="B1340" s="2"/>
    </row>
    <row r="1341" spans="1:2" ht="15" customHeight="1">
      <c r="A1341" s="2"/>
      <c r="B1341" s="2"/>
    </row>
    <row r="1342" spans="1:2" ht="15" customHeight="1">
      <c r="A1342" s="2"/>
      <c r="B1342" s="2"/>
    </row>
    <row r="1343" spans="1:2" ht="15" customHeight="1">
      <c r="A1343" s="2"/>
      <c r="B1343" s="2"/>
    </row>
    <row r="1344" spans="1:2" ht="15" customHeight="1">
      <c r="A1344" s="2"/>
      <c r="B1344" s="2"/>
    </row>
    <row r="1345" spans="1:2" ht="15" customHeight="1">
      <c r="A1345" s="2"/>
      <c r="B1345" s="2"/>
    </row>
    <row r="1346" spans="1:2" ht="15" customHeight="1">
      <c r="A1346" s="2"/>
      <c r="B1346" s="2"/>
    </row>
    <row r="1347" spans="1:2" ht="15" customHeight="1">
      <c r="A1347" s="2"/>
      <c r="B1347" s="2"/>
    </row>
    <row r="1348" spans="1:2" ht="15" customHeight="1">
      <c r="A1348" s="2"/>
      <c r="B1348" s="2"/>
    </row>
    <row r="1349" spans="1:2" ht="15" customHeight="1">
      <c r="A1349" s="2"/>
      <c r="B1349" s="2"/>
    </row>
    <row r="1350" spans="1:2" ht="15" customHeight="1">
      <c r="A1350" s="2"/>
      <c r="B1350" s="2"/>
    </row>
    <row r="1351" spans="1:2" ht="15" customHeight="1">
      <c r="A1351" s="2"/>
      <c r="B1351" s="2"/>
    </row>
    <row r="1352" spans="1:2" ht="15" customHeight="1">
      <c r="A1352" s="2"/>
      <c r="B1352" s="2"/>
    </row>
    <row r="1353" spans="1:2" ht="15" customHeight="1">
      <c r="A1353" s="2"/>
      <c r="B1353" s="2"/>
    </row>
    <row r="1354" spans="1:2" ht="15" customHeight="1">
      <c r="A1354" s="2"/>
      <c r="B1354" s="2"/>
    </row>
    <row r="1355" spans="1:2" ht="15" customHeight="1">
      <c r="A1355" s="2"/>
      <c r="B1355" s="2"/>
    </row>
    <row r="1356" spans="1:2" ht="15" customHeight="1">
      <c r="A1356" s="2"/>
      <c r="B1356" s="2"/>
    </row>
    <row r="1357" spans="1:2" ht="15" customHeight="1">
      <c r="A1357" s="2"/>
      <c r="B1357" s="2"/>
    </row>
    <row r="1358" spans="1:2" ht="15" customHeight="1">
      <c r="A1358" s="2"/>
      <c r="B1358" s="2"/>
    </row>
    <row r="1359" spans="1:2" ht="15" customHeight="1">
      <c r="A1359" s="2"/>
      <c r="B1359" s="2"/>
    </row>
    <row r="1360" spans="1:2" ht="15" customHeight="1">
      <c r="A1360" s="2"/>
      <c r="B1360" s="2"/>
    </row>
    <row r="1361" spans="1:2" ht="15" customHeight="1">
      <c r="A1361" s="2"/>
      <c r="B1361" s="2"/>
    </row>
    <row r="1362" spans="1:2" ht="15" customHeight="1">
      <c r="A1362" s="2"/>
      <c r="B1362" s="2"/>
    </row>
    <row r="1363" spans="1:2" ht="15" customHeight="1">
      <c r="A1363" s="2"/>
      <c r="B1363" s="2"/>
    </row>
    <row r="1364" spans="1:2" ht="15" customHeight="1">
      <c r="A1364" s="2"/>
      <c r="B1364" s="2"/>
    </row>
    <row r="1365" spans="1:2" ht="15" customHeight="1">
      <c r="A1365" s="2"/>
      <c r="B1365" s="2"/>
    </row>
    <row r="1366" spans="1:2" ht="15" customHeight="1">
      <c r="A1366" s="2"/>
      <c r="B1366" s="2"/>
    </row>
    <row r="1367" spans="1:2" ht="15" customHeight="1">
      <c r="A1367" s="2"/>
      <c r="B1367" s="2"/>
    </row>
    <row r="1368" spans="1:2" ht="15" customHeight="1">
      <c r="A1368" s="2"/>
      <c r="B1368" s="2"/>
    </row>
    <row r="1369" spans="1:2" ht="15" customHeight="1">
      <c r="A1369" s="2"/>
      <c r="B1369" s="2"/>
    </row>
    <row r="1370" spans="1:2" ht="15" customHeight="1">
      <c r="A1370" s="2"/>
      <c r="B1370" s="2"/>
    </row>
    <row r="1371" spans="1:2" ht="15" customHeight="1">
      <c r="A1371" s="2"/>
      <c r="B1371" s="2"/>
    </row>
    <row r="1372" spans="1:2" ht="15" customHeight="1">
      <c r="A1372" s="2"/>
      <c r="B1372" s="2"/>
    </row>
    <row r="1373" spans="1:2" ht="15" customHeight="1">
      <c r="A1373" s="2"/>
      <c r="B1373" s="2"/>
    </row>
    <row r="1374" spans="1:2" ht="15" customHeight="1">
      <c r="A1374" s="2"/>
      <c r="B1374" s="2"/>
    </row>
    <row r="1375" spans="1:2" ht="15" customHeight="1">
      <c r="A1375" s="2"/>
      <c r="B1375" s="2"/>
    </row>
    <row r="1376" spans="1:2" ht="15" customHeight="1">
      <c r="A1376" s="2"/>
      <c r="B1376" s="2"/>
    </row>
    <row r="1377" spans="1:2" ht="15" customHeight="1">
      <c r="A1377" s="2"/>
      <c r="B1377" s="2"/>
    </row>
    <row r="1378" spans="1:2" ht="15" customHeight="1">
      <c r="A1378" s="2"/>
      <c r="B1378" s="2"/>
    </row>
    <row r="1379" spans="1:2" ht="15" customHeight="1">
      <c r="A1379" s="2"/>
      <c r="B1379" s="2"/>
    </row>
    <row r="1380" spans="1:2" ht="15" customHeight="1">
      <c r="A1380" s="2"/>
      <c r="B1380" s="2"/>
    </row>
    <row r="1381" spans="1:2" ht="15" customHeight="1">
      <c r="A1381" s="2"/>
      <c r="B1381" s="2"/>
    </row>
    <row r="1382" spans="1:2" ht="15" customHeight="1">
      <c r="A1382" s="2"/>
      <c r="B1382" s="2"/>
    </row>
    <row r="1383" spans="1:2" ht="15" customHeight="1">
      <c r="A1383" s="2"/>
      <c r="B1383" s="2"/>
    </row>
    <row r="1384" spans="1:2" ht="15" customHeight="1">
      <c r="A1384" s="2"/>
      <c r="B1384" s="2"/>
    </row>
    <row r="1385" spans="1:2" ht="15" customHeight="1">
      <c r="A1385" s="2"/>
      <c r="B1385" s="2"/>
    </row>
    <row r="1386" spans="1:2" ht="15" customHeight="1">
      <c r="A1386" s="2"/>
      <c r="B1386" s="2"/>
    </row>
    <row r="1387" spans="1:2" ht="15" customHeight="1">
      <c r="A1387" s="2"/>
      <c r="B1387" s="2"/>
    </row>
    <row r="1388" spans="1:2" ht="15" customHeight="1">
      <c r="A1388" s="2"/>
      <c r="B1388" s="2"/>
    </row>
    <row r="1389" spans="1:2" ht="15" customHeight="1">
      <c r="A1389" s="2"/>
      <c r="B1389" s="2"/>
    </row>
    <row r="1390" spans="1:2" ht="15" customHeight="1">
      <c r="A1390" s="2"/>
      <c r="B1390" s="2"/>
    </row>
    <row r="1391" spans="1:2" ht="15" customHeight="1">
      <c r="A1391" s="2"/>
      <c r="B1391" s="2"/>
    </row>
    <row r="1392" spans="1:2" ht="15" customHeight="1">
      <c r="A1392" s="2"/>
      <c r="B1392" s="2"/>
    </row>
    <row r="1393" spans="1:2" ht="15" customHeight="1">
      <c r="A1393" s="2"/>
      <c r="B1393" s="2"/>
    </row>
    <row r="1394" spans="1:2" ht="15" customHeight="1">
      <c r="A1394" s="2"/>
      <c r="B1394" s="2"/>
    </row>
    <row r="1395" spans="1:2" ht="15" customHeight="1">
      <c r="A1395" s="2"/>
      <c r="B1395" s="2"/>
    </row>
    <row r="1396" spans="1:2" ht="15" customHeight="1">
      <c r="A1396" s="2"/>
      <c r="B1396" s="2"/>
    </row>
    <row r="1397" spans="1:2" ht="15" customHeight="1">
      <c r="A1397" s="2"/>
      <c r="B1397" s="2"/>
    </row>
    <row r="1398" spans="1:2" ht="15" customHeight="1">
      <c r="A1398" s="2"/>
      <c r="B1398" s="2"/>
    </row>
    <row r="1399" spans="1:2" ht="15" customHeight="1">
      <c r="A1399" s="2"/>
      <c r="B1399" s="2"/>
    </row>
    <row r="1400" spans="1:2" ht="15" customHeight="1">
      <c r="A1400" s="2"/>
      <c r="B1400" s="2"/>
    </row>
    <row r="1401" spans="1:2" ht="15" customHeight="1">
      <c r="A1401" s="2"/>
      <c r="B1401" s="2"/>
    </row>
    <row r="1402" spans="1:2" ht="15" customHeight="1">
      <c r="A1402" s="2"/>
      <c r="B1402" s="2"/>
    </row>
    <row r="1403" spans="1:2" ht="15" customHeight="1">
      <c r="A1403" s="2"/>
      <c r="B1403" s="2"/>
    </row>
    <row r="1404" spans="1:2" ht="15" customHeight="1">
      <c r="A1404" s="2"/>
      <c r="B1404" s="2"/>
    </row>
    <row r="1405" spans="1:2" ht="15" customHeight="1">
      <c r="A1405" s="2"/>
      <c r="B1405" s="2"/>
    </row>
    <row r="1406" spans="1:2" ht="15" customHeight="1">
      <c r="A1406" s="2"/>
      <c r="B1406" s="2"/>
    </row>
    <row r="1407" spans="1:2" ht="15" customHeight="1">
      <c r="A1407" s="2"/>
      <c r="B1407" s="2"/>
    </row>
    <row r="1408" spans="1:2" ht="15" customHeight="1">
      <c r="A1408" s="2"/>
      <c r="B1408" s="2"/>
    </row>
    <row r="1409" spans="1:2" ht="15" customHeight="1">
      <c r="A1409" s="2"/>
      <c r="B1409" s="2"/>
    </row>
    <row r="1410" spans="1:2" ht="15" customHeight="1">
      <c r="A1410" s="2"/>
      <c r="B1410" s="2"/>
    </row>
    <row r="1411" spans="1:2" ht="15" customHeight="1">
      <c r="A1411" s="2"/>
      <c r="B1411" s="2"/>
    </row>
    <row r="1412" spans="1:2" ht="15" customHeight="1">
      <c r="A1412" s="2"/>
      <c r="B1412" s="2"/>
    </row>
    <row r="1413" spans="1:2" ht="15" customHeight="1">
      <c r="A1413" s="2"/>
      <c r="B1413" s="2"/>
    </row>
    <row r="1414" spans="1:2" ht="15" customHeight="1">
      <c r="A1414" s="2"/>
      <c r="B1414" s="2"/>
    </row>
    <row r="1415" spans="1:2" ht="15" customHeight="1">
      <c r="A1415" s="2"/>
      <c r="B1415" s="2"/>
    </row>
    <row r="1416" spans="1:2" ht="15" customHeight="1">
      <c r="A1416" s="2"/>
      <c r="B1416" s="2"/>
    </row>
    <row r="1417" spans="1:2" ht="15" customHeight="1">
      <c r="A1417" s="2"/>
      <c r="B1417" s="2"/>
    </row>
    <row r="1418" spans="1:2" ht="15" customHeight="1">
      <c r="A1418" s="2"/>
      <c r="B1418" s="2"/>
    </row>
    <row r="1419" spans="1:2" ht="15" customHeight="1">
      <c r="A1419" s="2"/>
      <c r="B1419" s="2"/>
    </row>
    <row r="1420" spans="1:2" ht="15" customHeight="1">
      <c r="A1420" s="2"/>
      <c r="B1420" s="2"/>
    </row>
    <row r="1421" spans="1:2" ht="15" customHeight="1">
      <c r="A1421" s="2"/>
      <c r="B1421" s="2"/>
    </row>
    <row r="1422" spans="1:2" ht="15" customHeight="1">
      <c r="A1422" s="2"/>
      <c r="B1422" s="2"/>
    </row>
    <row r="1423" spans="1:2" ht="15" customHeight="1">
      <c r="A1423" s="2"/>
      <c r="B1423" s="2"/>
    </row>
    <row r="1424" spans="1:2" ht="15" customHeight="1">
      <c r="A1424" s="2"/>
      <c r="B1424" s="2"/>
    </row>
    <row r="1425" spans="1:2" ht="15" customHeight="1">
      <c r="A1425" s="2"/>
      <c r="B1425" s="2"/>
    </row>
    <row r="1426" spans="1:2" ht="15" customHeight="1">
      <c r="A1426" s="2"/>
      <c r="B1426" s="2"/>
    </row>
    <row r="1427" spans="1:2" ht="15" customHeight="1">
      <c r="A1427" s="2"/>
      <c r="B1427" s="2"/>
    </row>
    <row r="1428" spans="1:2" ht="15" customHeight="1">
      <c r="A1428" s="2"/>
      <c r="B1428" s="2"/>
    </row>
    <row r="1429" spans="1:2" ht="15" customHeight="1">
      <c r="A1429" s="2"/>
      <c r="B1429" s="2"/>
    </row>
    <row r="1430" spans="1:2" ht="15" customHeight="1">
      <c r="A1430" s="2"/>
      <c r="B1430" s="2"/>
    </row>
    <row r="1431" spans="1:2" ht="15" customHeight="1">
      <c r="A1431" s="2"/>
      <c r="B1431" s="2"/>
    </row>
    <row r="1432" spans="1:2" ht="15" customHeight="1">
      <c r="A1432" s="2"/>
      <c r="B1432" s="2"/>
    </row>
    <row r="1433" spans="1:2" ht="15" customHeight="1">
      <c r="A1433" s="2"/>
      <c r="B1433" s="2"/>
    </row>
    <row r="1434" spans="1:2" ht="15" customHeight="1">
      <c r="A1434" s="2"/>
      <c r="B1434" s="2"/>
    </row>
    <row r="1435" spans="1:2" ht="15" customHeight="1">
      <c r="A1435" s="2"/>
      <c r="B1435" s="2"/>
    </row>
    <row r="1436" spans="1:2" ht="15" customHeight="1">
      <c r="A1436" s="2"/>
      <c r="B1436" s="2"/>
    </row>
    <row r="1437" spans="1:2" ht="15" customHeight="1">
      <c r="A1437" s="2"/>
      <c r="B1437" s="2"/>
    </row>
    <row r="1438" spans="1:2" ht="15" customHeight="1">
      <c r="A1438" s="2"/>
      <c r="B1438" s="2"/>
    </row>
    <row r="1439" spans="1:2" ht="15" customHeight="1">
      <c r="A1439" s="2"/>
      <c r="B1439" s="2"/>
    </row>
    <row r="1440" spans="1:2" ht="15" customHeight="1">
      <c r="A1440" s="2"/>
      <c r="B1440" s="2"/>
    </row>
    <row r="1441" spans="1:2" ht="15" customHeight="1">
      <c r="A1441" s="2"/>
      <c r="B1441" s="2"/>
    </row>
    <row r="1442" spans="1:2" ht="15" customHeight="1">
      <c r="A1442" s="2"/>
      <c r="B1442" s="2"/>
    </row>
    <row r="1443" spans="1:2" ht="15" customHeight="1">
      <c r="A1443" s="2"/>
      <c r="B1443" s="2"/>
    </row>
    <row r="1444" spans="1:2" ht="15" customHeight="1">
      <c r="A1444" s="2"/>
      <c r="B1444" s="2"/>
    </row>
    <row r="1445" spans="1:2" ht="15" customHeight="1">
      <c r="A1445" s="2"/>
      <c r="B1445" s="2"/>
    </row>
    <row r="1446" spans="1:2" ht="15" customHeight="1">
      <c r="A1446" s="2"/>
      <c r="B1446" s="2"/>
    </row>
    <row r="1447" spans="1:2" ht="15" customHeight="1">
      <c r="A1447" s="2"/>
      <c r="B1447" s="2"/>
    </row>
    <row r="1448" spans="1:2" ht="15" customHeight="1">
      <c r="A1448" s="2"/>
      <c r="B1448" s="2"/>
    </row>
    <row r="1449" spans="1:2" ht="15" customHeight="1">
      <c r="A1449" s="2"/>
      <c r="B1449" s="2"/>
    </row>
    <row r="1450" spans="1:2" ht="15" customHeight="1">
      <c r="A1450" s="2"/>
      <c r="B1450" s="2"/>
    </row>
    <row r="1451" spans="1:2" ht="15" customHeight="1">
      <c r="A1451" s="2"/>
      <c r="B1451" s="2"/>
    </row>
    <row r="1452" spans="1:2" ht="15" customHeight="1">
      <c r="A1452" s="2"/>
      <c r="B1452" s="2"/>
    </row>
    <row r="1453" spans="1:2" ht="15" customHeight="1">
      <c r="A1453" s="2"/>
      <c r="B1453" s="2"/>
    </row>
    <row r="1454" spans="1:2" ht="15" customHeight="1">
      <c r="A1454" s="2"/>
      <c r="B1454" s="2"/>
    </row>
    <row r="1455" spans="1:2" ht="15" customHeight="1">
      <c r="A1455" s="2"/>
      <c r="B1455" s="2"/>
    </row>
    <row r="1456" spans="1:2" ht="15" customHeight="1">
      <c r="A1456" s="2"/>
      <c r="B1456" s="2"/>
    </row>
    <row r="1457" spans="1:2" ht="15" customHeight="1">
      <c r="A1457" s="2"/>
      <c r="B1457" s="2"/>
    </row>
    <row r="1458" spans="1:2" ht="15" customHeight="1">
      <c r="A1458" s="2"/>
      <c r="B1458" s="2"/>
    </row>
    <row r="1459" spans="1:2" ht="15" customHeight="1">
      <c r="A1459" s="2"/>
      <c r="B1459" s="2"/>
    </row>
    <row r="1460" spans="1:2" ht="15" customHeight="1">
      <c r="A1460" s="2"/>
      <c r="B1460" s="2"/>
    </row>
    <row r="1461" spans="1:2" ht="15" customHeight="1">
      <c r="A1461" s="2"/>
      <c r="B1461" s="2"/>
    </row>
    <row r="1462" spans="1:2" ht="15" customHeight="1">
      <c r="A1462" s="2"/>
      <c r="B1462" s="2"/>
    </row>
    <row r="1463" spans="1:2" ht="15" customHeight="1">
      <c r="A1463" s="2"/>
      <c r="B1463" s="2"/>
    </row>
    <row r="1464" spans="1:2" ht="15" customHeight="1">
      <c r="A1464" s="2"/>
      <c r="B1464" s="2"/>
    </row>
    <row r="1465" spans="1:2" ht="15" customHeight="1">
      <c r="A1465" s="2"/>
      <c r="B1465" s="2"/>
    </row>
    <row r="1466" spans="1:2" ht="15" customHeight="1">
      <c r="A1466" s="2"/>
      <c r="B1466" s="2"/>
    </row>
    <row r="1467" spans="1:2" ht="15" customHeight="1">
      <c r="A1467" s="2"/>
      <c r="B1467" s="2"/>
    </row>
    <row r="1468" spans="1:2" ht="15" customHeight="1">
      <c r="A1468" s="2"/>
      <c r="B1468" s="2"/>
    </row>
    <row r="1469" spans="1:2" ht="15" customHeight="1">
      <c r="A1469" s="2"/>
      <c r="B1469" s="2"/>
    </row>
    <row r="1470" spans="1:2" ht="15" customHeight="1">
      <c r="A1470" s="2"/>
      <c r="B1470" s="2"/>
    </row>
    <row r="1471" spans="1:2" ht="15" customHeight="1">
      <c r="A1471" s="2"/>
      <c r="B1471" s="2"/>
    </row>
    <row r="1472" spans="1:2" ht="15" customHeight="1">
      <c r="A1472" s="2"/>
      <c r="B1472" s="2"/>
    </row>
    <row r="1473" spans="1:2" ht="15" customHeight="1">
      <c r="A1473" s="2"/>
      <c r="B1473" s="2"/>
    </row>
    <row r="1474" spans="1:2" ht="15" customHeight="1">
      <c r="A1474" s="2"/>
      <c r="B1474" s="2"/>
    </row>
    <row r="1475" spans="1:2" ht="15" customHeight="1">
      <c r="A1475" s="2"/>
      <c r="B1475" s="2"/>
    </row>
    <row r="1476" spans="1:2" ht="15" customHeight="1">
      <c r="A1476" s="2"/>
      <c r="B1476" s="2"/>
    </row>
    <row r="1477" spans="1:2" ht="15" customHeight="1">
      <c r="A1477" s="2"/>
      <c r="B1477" s="2"/>
    </row>
    <row r="1478" spans="1:2" ht="15" customHeight="1">
      <c r="A1478" s="2"/>
      <c r="B1478" s="2"/>
    </row>
    <row r="1479" spans="1:2" ht="15" customHeight="1">
      <c r="A1479" s="2"/>
      <c r="B1479" s="2"/>
    </row>
    <row r="1480" spans="1:2" ht="15" customHeight="1">
      <c r="A1480" s="2"/>
      <c r="B1480" s="2"/>
    </row>
    <row r="1481" spans="1:2" ht="15" customHeight="1">
      <c r="A1481" s="2"/>
      <c r="B1481" s="2"/>
    </row>
    <row r="1482" spans="1:2" ht="15" customHeight="1">
      <c r="A1482" s="2"/>
      <c r="B1482" s="2"/>
    </row>
    <row r="1483" spans="1:2" ht="15" customHeight="1">
      <c r="A1483" s="2"/>
      <c r="B1483" s="2"/>
    </row>
    <row r="1484" spans="1:2" ht="15" customHeight="1">
      <c r="A1484" s="2"/>
      <c r="B1484" s="2"/>
    </row>
    <row r="1485" spans="1:2" ht="15" customHeight="1">
      <c r="A1485" s="2"/>
      <c r="B1485" s="2"/>
    </row>
    <row r="1486" spans="1:2" ht="15" customHeight="1">
      <c r="A1486" s="2"/>
      <c r="B1486" s="2"/>
    </row>
    <row r="1487" spans="1:2" ht="15" customHeight="1">
      <c r="A1487" s="2"/>
      <c r="B1487" s="2"/>
    </row>
    <row r="1488" spans="1:2" ht="15" customHeight="1">
      <c r="A1488" s="2"/>
      <c r="B1488" s="2"/>
    </row>
    <row r="1489" spans="1:2" ht="15" customHeight="1">
      <c r="A1489" s="2"/>
      <c r="B1489" s="2"/>
    </row>
    <row r="1490" spans="1:2" ht="15" customHeight="1">
      <c r="A1490" s="2"/>
      <c r="B1490" s="2"/>
    </row>
    <row r="1491" spans="1:2" ht="15" customHeight="1">
      <c r="A1491" s="2"/>
      <c r="B1491" s="2"/>
    </row>
    <row r="1492" spans="1:2" ht="15" customHeight="1">
      <c r="A1492" s="2"/>
      <c r="B1492" s="2"/>
    </row>
    <row r="1493" spans="1:2" ht="15" customHeight="1">
      <c r="A1493" s="2"/>
      <c r="B1493" s="2"/>
    </row>
    <row r="1494" spans="1:2" ht="15" customHeight="1">
      <c r="A1494" s="2"/>
      <c r="B1494" s="2"/>
    </row>
    <row r="1495" spans="1:2" ht="15" customHeight="1">
      <c r="A1495" s="2"/>
      <c r="B1495" s="2"/>
    </row>
    <row r="1496" spans="1:2" ht="15" customHeight="1">
      <c r="A1496" s="2"/>
      <c r="B1496" s="2"/>
    </row>
    <row r="1497" spans="1:2" ht="15" customHeight="1">
      <c r="A1497" s="2"/>
      <c r="B1497" s="2"/>
    </row>
    <row r="1498" spans="1:2" ht="15" customHeight="1">
      <c r="A1498" s="2"/>
      <c r="B1498" s="2"/>
    </row>
    <row r="1499" spans="1:2" ht="15" customHeight="1">
      <c r="A1499" s="2"/>
      <c r="B1499" s="2"/>
    </row>
    <row r="1500" spans="1:2" ht="15" customHeight="1">
      <c r="A1500" s="2"/>
      <c r="B1500" s="2"/>
    </row>
    <row r="1501" spans="1:2" ht="15" customHeight="1">
      <c r="A1501" s="2"/>
      <c r="B1501" s="2"/>
    </row>
    <row r="1502" spans="1:2" ht="15" customHeight="1">
      <c r="A1502" s="2"/>
      <c r="B1502" s="2"/>
    </row>
    <row r="1503" spans="1:2" ht="15" customHeight="1">
      <c r="A1503" s="2"/>
      <c r="B1503" s="2"/>
    </row>
    <row r="1504" spans="1:2" ht="15" customHeight="1">
      <c r="A1504" s="2"/>
      <c r="B1504" s="2"/>
    </row>
    <row r="1505" spans="1:2" ht="15" customHeight="1">
      <c r="A1505" s="2"/>
      <c r="B1505" s="2"/>
    </row>
    <row r="1506" spans="1:2" ht="15" customHeight="1">
      <c r="A1506" s="2"/>
      <c r="B1506" s="2"/>
    </row>
    <row r="1507" spans="1:2" ht="15" customHeight="1">
      <c r="A1507" s="2"/>
      <c r="B1507" s="2"/>
    </row>
    <row r="1508" spans="1:2" ht="15" customHeight="1">
      <c r="A1508" s="2"/>
      <c r="B1508" s="2"/>
    </row>
    <row r="1509" spans="1:2" ht="15" customHeight="1">
      <c r="A1509" s="2"/>
      <c r="B1509" s="2"/>
    </row>
    <row r="1510" spans="1:2" ht="15" customHeight="1">
      <c r="A1510" s="2"/>
      <c r="B1510" s="2"/>
    </row>
    <row r="1511" spans="1:2" ht="15" customHeight="1">
      <c r="A1511" s="2"/>
      <c r="B1511" s="2"/>
    </row>
    <row r="1512" spans="1:2" ht="15" customHeight="1">
      <c r="A1512" s="2"/>
      <c r="B1512" s="2"/>
    </row>
    <row r="1513" spans="1:2" ht="15" customHeight="1">
      <c r="A1513" s="2"/>
      <c r="B1513" s="2"/>
    </row>
    <row r="1514" spans="1:2" ht="15" customHeight="1">
      <c r="A1514" s="2"/>
      <c r="B1514" s="2"/>
    </row>
    <row r="1515" spans="1:2" ht="15" customHeight="1">
      <c r="A1515" s="2"/>
      <c r="B1515" s="2"/>
    </row>
    <row r="1516" spans="1:2" ht="15" customHeight="1">
      <c r="A1516" s="2"/>
      <c r="B1516" s="2"/>
    </row>
    <row r="1517" spans="1:2" ht="15" customHeight="1">
      <c r="A1517" s="2"/>
      <c r="B1517" s="2"/>
    </row>
    <row r="1518" spans="1:2" ht="15" customHeight="1">
      <c r="A1518" s="2"/>
      <c r="B1518" s="2"/>
    </row>
    <row r="1519" spans="1:2" ht="15" customHeight="1">
      <c r="A1519" s="2"/>
      <c r="B1519" s="2"/>
    </row>
    <row r="1520" spans="1:2" ht="15" customHeight="1">
      <c r="A1520" s="2"/>
      <c r="B1520" s="2"/>
    </row>
    <row r="1521" spans="1:2" ht="15" customHeight="1">
      <c r="A1521" s="2"/>
      <c r="B1521" s="2"/>
    </row>
    <row r="1522" spans="1:2" ht="15" customHeight="1">
      <c r="A1522" s="2"/>
      <c r="B1522" s="2"/>
    </row>
    <row r="1523" spans="1:2" ht="15" customHeight="1">
      <c r="A1523" s="2"/>
      <c r="B1523" s="2"/>
    </row>
    <row r="1524" spans="1:2" ht="15" customHeight="1">
      <c r="A1524" s="2"/>
      <c r="B1524" s="2"/>
    </row>
    <row r="1525" spans="1:2" ht="15" customHeight="1">
      <c r="A1525" s="2"/>
      <c r="B1525" s="2"/>
    </row>
    <row r="1526" spans="1:2" ht="15" customHeight="1">
      <c r="A1526" s="2"/>
      <c r="B1526" s="2"/>
    </row>
    <row r="1527" spans="1:2" ht="15" customHeight="1">
      <c r="A1527" s="2"/>
      <c r="B1527" s="2"/>
    </row>
    <row r="1528" spans="1:2" ht="15" customHeight="1">
      <c r="A1528" s="2"/>
      <c r="B1528" s="2"/>
    </row>
    <row r="1529" spans="1:2" ht="15" customHeight="1">
      <c r="A1529" s="2"/>
      <c r="B1529" s="2"/>
    </row>
    <row r="1530" spans="1:2" ht="15" customHeight="1">
      <c r="A1530" s="2"/>
      <c r="B1530" s="2"/>
    </row>
    <row r="1531" spans="1:2" ht="15" customHeight="1">
      <c r="A1531" s="2"/>
      <c r="B1531" s="2"/>
    </row>
    <row r="1532" spans="1:2" ht="15" customHeight="1">
      <c r="A1532" s="2"/>
      <c r="B1532" s="2"/>
    </row>
    <row r="1533" spans="1:2" ht="15" customHeight="1">
      <c r="A1533" s="2"/>
      <c r="B1533" s="2"/>
    </row>
    <row r="1534" spans="1:2" ht="15" customHeight="1">
      <c r="A1534" s="2"/>
      <c r="B1534" s="2"/>
    </row>
    <row r="1535" spans="1:2" ht="15" customHeight="1">
      <c r="A1535" s="2"/>
      <c r="B1535" s="2"/>
    </row>
    <row r="1536" spans="1:2" ht="15" customHeight="1">
      <c r="A1536" s="2"/>
      <c r="B1536" s="2"/>
    </row>
    <row r="1537" spans="1:2" ht="15" customHeight="1">
      <c r="A1537" s="2"/>
      <c r="B1537" s="2"/>
    </row>
    <row r="1538" spans="1:2" ht="15" customHeight="1">
      <c r="A1538" s="2"/>
      <c r="B1538" s="2"/>
    </row>
    <row r="1539" spans="1:2" ht="15" customHeight="1">
      <c r="A1539" s="2"/>
      <c r="B1539" s="2"/>
    </row>
    <row r="1540" spans="1:2" ht="15" customHeight="1">
      <c r="A1540" s="2"/>
      <c r="B1540" s="2"/>
    </row>
    <row r="1541" spans="1:2" ht="15" customHeight="1">
      <c r="A1541" s="2"/>
      <c r="B1541" s="2"/>
    </row>
    <row r="1542" spans="1:2" ht="15" customHeight="1">
      <c r="A1542" s="2"/>
      <c r="B1542" s="2"/>
    </row>
    <row r="1543" spans="1:2" ht="15" customHeight="1">
      <c r="A1543" s="2"/>
      <c r="B1543" s="2"/>
    </row>
    <row r="1544" spans="1:2" ht="15" customHeight="1">
      <c r="A1544" s="2"/>
      <c r="B1544" s="2"/>
    </row>
    <row r="1545" spans="1:2" ht="15" customHeight="1">
      <c r="A1545" s="2"/>
      <c r="B1545" s="2"/>
    </row>
    <row r="1546" spans="1:2" ht="15" customHeight="1">
      <c r="A1546" s="2"/>
      <c r="B1546" s="2"/>
    </row>
    <row r="1547" spans="1:2" ht="15" customHeight="1">
      <c r="A1547" s="2"/>
      <c r="B1547" s="2"/>
    </row>
    <row r="1548" spans="1:2" ht="15" customHeight="1">
      <c r="A1548" s="2"/>
      <c r="B1548" s="2"/>
    </row>
    <row r="1549" spans="1:2" ht="15" customHeight="1">
      <c r="A1549" s="2"/>
      <c r="B1549" s="2"/>
    </row>
    <row r="1550" spans="1:2" ht="15" customHeight="1">
      <c r="A1550" s="2"/>
      <c r="B1550" s="2"/>
    </row>
    <row r="1551" spans="1:2" ht="15" customHeight="1">
      <c r="A1551" s="2"/>
      <c r="B1551" s="2"/>
    </row>
    <row r="1552" spans="1:2" ht="15" customHeight="1">
      <c r="A1552" s="2"/>
      <c r="B1552" s="2"/>
    </row>
    <row r="1553" spans="1:2" ht="15" customHeight="1">
      <c r="A1553" s="2"/>
      <c r="B1553" s="2"/>
    </row>
    <row r="1554" spans="1:2" ht="15" customHeight="1">
      <c r="A1554" s="2"/>
      <c r="B1554" s="2"/>
    </row>
    <row r="1555" spans="1:2" ht="15" customHeight="1">
      <c r="A1555" s="2"/>
      <c r="B1555" s="2"/>
    </row>
    <row r="1556" spans="1:2" ht="15" customHeight="1">
      <c r="A1556" s="2"/>
      <c r="B1556" s="2"/>
    </row>
    <row r="1557" spans="1:2" ht="15" customHeight="1">
      <c r="A1557" s="2"/>
      <c r="B1557" s="2"/>
    </row>
    <row r="1558" spans="1:2" ht="15" customHeight="1">
      <c r="A1558" s="2"/>
      <c r="B1558" s="2"/>
    </row>
    <row r="1559" spans="1:2" ht="15" customHeight="1">
      <c r="A1559" s="2"/>
      <c r="B1559" s="2"/>
    </row>
    <row r="1560" spans="1:2" ht="15" customHeight="1">
      <c r="A1560" s="2"/>
      <c r="B1560" s="2"/>
    </row>
    <row r="1561" spans="1:2" ht="15" customHeight="1">
      <c r="A1561" s="2"/>
      <c r="B1561" s="2"/>
    </row>
    <row r="1562" spans="1:2" ht="15" customHeight="1">
      <c r="A1562" s="2"/>
      <c r="B1562" s="2"/>
    </row>
    <row r="1563" spans="1:2" ht="15" customHeight="1">
      <c r="A1563" s="2"/>
      <c r="B1563" s="2"/>
    </row>
    <row r="1564" spans="1:2" ht="15" customHeight="1">
      <c r="A1564" s="2"/>
      <c r="B1564" s="2"/>
    </row>
    <row r="1565" spans="1:2" ht="15" customHeight="1">
      <c r="A1565" s="2"/>
      <c r="B1565" s="2"/>
    </row>
    <row r="1566" spans="1:2" ht="15" customHeight="1">
      <c r="A1566" s="2"/>
      <c r="B1566" s="2"/>
    </row>
    <row r="1567" spans="1:2" ht="15" customHeight="1">
      <c r="A1567" s="2"/>
      <c r="B1567" s="2"/>
    </row>
    <row r="1568" spans="1:2" ht="15" customHeight="1">
      <c r="A1568" s="2"/>
      <c r="B1568" s="2"/>
    </row>
    <row r="1569" spans="1:2" ht="15" customHeight="1">
      <c r="A1569" s="2"/>
      <c r="B1569" s="2"/>
    </row>
    <row r="1570" spans="1:2" ht="15" customHeight="1">
      <c r="A1570" s="2"/>
      <c r="B1570" s="2"/>
    </row>
    <row r="1571" spans="1:2" ht="15" customHeight="1">
      <c r="A1571" s="2"/>
      <c r="B1571" s="2"/>
    </row>
    <row r="1572" spans="1:2" ht="15" customHeight="1">
      <c r="A1572" s="2"/>
      <c r="B1572" s="2"/>
    </row>
    <row r="1573" spans="1:2" ht="15" customHeight="1">
      <c r="A1573" s="2"/>
      <c r="B1573" s="2"/>
    </row>
    <row r="1574" spans="1:2" ht="15" customHeight="1">
      <c r="A1574" s="2"/>
      <c r="B1574" s="2"/>
    </row>
    <row r="1575" spans="1:2" ht="15" customHeight="1">
      <c r="A1575" s="2"/>
      <c r="B1575" s="2"/>
    </row>
    <row r="1576" spans="1:2" ht="15" customHeight="1">
      <c r="A1576" s="2"/>
      <c r="B1576" s="2"/>
    </row>
    <row r="1577" spans="1:2" ht="15" customHeight="1">
      <c r="A1577" s="2"/>
      <c r="B1577" s="2"/>
    </row>
    <row r="1578" spans="1:2" ht="15" customHeight="1">
      <c r="A1578" s="2"/>
      <c r="B1578" s="2"/>
    </row>
    <row r="1579" spans="1:2" ht="15" customHeight="1">
      <c r="A1579" s="2"/>
      <c r="B1579" s="2"/>
    </row>
    <row r="1580" spans="1:2" ht="15" customHeight="1">
      <c r="A1580" s="2"/>
      <c r="B1580" s="2"/>
    </row>
    <row r="1581" spans="1:2" ht="15" customHeight="1">
      <c r="A1581" s="2"/>
      <c r="B1581" s="2"/>
    </row>
    <row r="1582" spans="1:2" ht="15" customHeight="1">
      <c r="A1582" s="2"/>
      <c r="B1582" s="2"/>
    </row>
    <row r="1583" spans="1:2" ht="15" customHeight="1">
      <c r="A1583" s="2"/>
      <c r="B1583" s="2"/>
    </row>
    <row r="1584" spans="1:2" ht="15" customHeight="1">
      <c r="A1584" s="2"/>
      <c r="B1584" s="2"/>
    </row>
    <row r="1585" spans="1:2" ht="15" customHeight="1">
      <c r="A1585" s="2"/>
      <c r="B1585" s="2"/>
    </row>
    <row r="1586" spans="1:2" ht="15" customHeight="1">
      <c r="A1586" s="2"/>
      <c r="B1586" s="2"/>
    </row>
    <row r="1587" spans="1:2" ht="15" customHeight="1">
      <c r="A1587" s="2"/>
      <c r="B1587" s="2"/>
    </row>
    <row r="1588" spans="1:2" ht="15" customHeight="1">
      <c r="A1588" s="2"/>
      <c r="B1588" s="2"/>
    </row>
    <row r="1589" spans="1:2" ht="15" customHeight="1">
      <c r="A1589" s="2"/>
      <c r="B1589" s="2"/>
    </row>
    <row r="1590" spans="1:2" ht="15" customHeight="1">
      <c r="A1590" s="2"/>
      <c r="B1590" s="2"/>
    </row>
    <row r="1591" spans="1:2" ht="15" customHeight="1">
      <c r="A1591" s="2"/>
      <c r="B1591" s="2"/>
    </row>
    <row r="1592" spans="1:2" ht="15" customHeight="1">
      <c r="A1592" s="2"/>
      <c r="B1592" s="2"/>
    </row>
    <row r="1593" spans="1:2" ht="15" customHeight="1">
      <c r="A1593" s="2"/>
      <c r="B1593" s="2"/>
    </row>
    <row r="1594" spans="1:2" ht="15" customHeight="1">
      <c r="A1594" s="2"/>
      <c r="B1594" s="2"/>
    </row>
    <row r="1595" spans="1:2" ht="15" customHeight="1">
      <c r="A1595" s="2"/>
      <c r="B1595" s="2"/>
    </row>
    <row r="1596" spans="1:2" ht="15" customHeight="1">
      <c r="A1596" s="2"/>
      <c r="B1596" s="2"/>
    </row>
    <row r="1597" spans="1:2" ht="15" customHeight="1">
      <c r="A1597" s="2"/>
      <c r="B1597" s="2"/>
    </row>
    <row r="1598" spans="1:2" ht="15" customHeight="1">
      <c r="A1598" s="2"/>
      <c r="B1598" s="2"/>
    </row>
    <row r="1599" spans="1:2" ht="15" customHeight="1">
      <c r="A1599" s="2"/>
      <c r="B1599" s="2"/>
    </row>
    <row r="1600" spans="1:2" ht="15" customHeight="1">
      <c r="A1600" s="2"/>
      <c r="B1600" s="2"/>
    </row>
    <row r="1601" spans="1:2" ht="15" customHeight="1">
      <c r="A1601" s="2"/>
      <c r="B1601" s="2"/>
    </row>
    <row r="1602" spans="1:2" ht="15" customHeight="1">
      <c r="A1602" s="2"/>
      <c r="B1602" s="2"/>
    </row>
    <row r="1603" spans="1:2" ht="15" customHeight="1">
      <c r="A1603" s="2"/>
      <c r="B1603" s="2"/>
    </row>
    <row r="1604" spans="1:2" ht="15" customHeight="1">
      <c r="A1604" s="2"/>
      <c r="B1604" s="2"/>
    </row>
    <row r="1605" spans="1:2" ht="15" customHeight="1">
      <c r="A1605" s="2"/>
      <c r="B1605" s="2"/>
    </row>
    <row r="1606" spans="1:2" ht="15" customHeight="1">
      <c r="A1606" s="2"/>
      <c r="B1606" s="2"/>
    </row>
    <row r="1607" spans="1:2" ht="15" customHeight="1">
      <c r="A1607" s="2"/>
      <c r="B1607" s="2"/>
    </row>
    <row r="1608" spans="1:2" ht="15" customHeight="1">
      <c r="A1608" s="2"/>
      <c r="B1608" s="2"/>
    </row>
    <row r="1609" spans="1:2" ht="15" customHeight="1">
      <c r="A1609" s="2"/>
      <c r="B1609" s="2"/>
    </row>
    <row r="1610" spans="1:2" ht="15" customHeight="1">
      <c r="A1610" s="2"/>
      <c r="B1610" s="2"/>
    </row>
    <row r="1611" spans="1:2" ht="15" customHeight="1">
      <c r="A1611" s="2"/>
      <c r="B1611" s="2"/>
    </row>
    <row r="1612" spans="1:2" ht="15" customHeight="1">
      <c r="A1612" s="2"/>
      <c r="B1612" s="2"/>
    </row>
    <row r="1613" spans="1:2" ht="15" customHeight="1">
      <c r="A1613" s="2"/>
      <c r="B1613" s="2"/>
    </row>
    <row r="1614" spans="1:2" ht="15" customHeight="1">
      <c r="A1614" s="2"/>
      <c r="B1614" s="2"/>
    </row>
    <row r="1615" spans="1:2" ht="15" customHeight="1">
      <c r="A1615" s="2"/>
      <c r="B1615" s="2"/>
    </row>
    <row r="1616" spans="1:2" ht="15" customHeight="1">
      <c r="A1616" s="2"/>
      <c r="B1616" s="2"/>
    </row>
    <row r="1617" spans="1:2" ht="15" customHeight="1">
      <c r="A1617" s="2"/>
      <c r="B1617" s="2"/>
    </row>
    <row r="1618" spans="1:2" ht="15" customHeight="1">
      <c r="A1618" s="2"/>
      <c r="B1618" s="2"/>
    </row>
    <row r="1619" spans="1:2" ht="15" customHeight="1">
      <c r="A1619" s="2"/>
      <c r="B1619" s="2"/>
    </row>
    <row r="1620" spans="1:2" ht="15" customHeight="1">
      <c r="A1620" s="2"/>
      <c r="B1620" s="2"/>
    </row>
    <row r="1621" spans="1:2" ht="15" customHeight="1">
      <c r="A1621" s="2"/>
      <c r="B1621" s="2"/>
    </row>
    <row r="1622" spans="1:2" ht="15" customHeight="1">
      <c r="A1622" s="2"/>
      <c r="B1622" s="2"/>
    </row>
    <row r="1623" spans="1:2" ht="15" customHeight="1">
      <c r="A1623" s="2"/>
      <c r="B1623" s="2"/>
    </row>
    <row r="1624" spans="1:2" ht="15" customHeight="1">
      <c r="A1624" s="2"/>
      <c r="B1624" s="2"/>
    </row>
    <row r="1625" spans="1:2" ht="15" customHeight="1">
      <c r="A1625" s="2"/>
      <c r="B1625" s="2"/>
    </row>
    <row r="1626" spans="1:2" ht="15" customHeight="1">
      <c r="A1626" s="2"/>
      <c r="B1626" s="2"/>
    </row>
    <row r="1627" spans="1:2" ht="15" customHeight="1">
      <c r="A1627" s="2"/>
      <c r="B1627" s="2"/>
    </row>
    <row r="1628" spans="1:2" ht="15" customHeight="1">
      <c r="A1628" s="2"/>
      <c r="B1628" s="2"/>
    </row>
    <row r="1629" spans="1:2" ht="15" customHeight="1">
      <c r="A1629" s="2"/>
      <c r="B1629" s="2"/>
    </row>
    <row r="1630" spans="1:2" ht="15" customHeight="1">
      <c r="A1630" s="2"/>
      <c r="B1630" s="2"/>
    </row>
    <row r="1631" spans="1:2" ht="15" customHeight="1">
      <c r="A1631" s="2"/>
      <c r="B1631" s="2"/>
    </row>
    <row r="1632" spans="1:2" ht="15" customHeight="1">
      <c r="A1632" s="2"/>
      <c r="B1632" s="2"/>
    </row>
    <row r="1633" spans="1:2" ht="15" customHeight="1">
      <c r="A1633" s="2"/>
      <c r="B1633" s="2"/>
    </row>
    <row r="1634" spans="1:2" ht="15" customHeight="1">
      <c r="A1634" s="2"/>
      <c r="B1634" s="2"/>
    </row>
    <row r="1635" spans="1:2" ht="15" customHeight="1">
      <c r="A1635" s="2"/>
      <c r="B1635" s="2"/>
    </row>
    <row r="1636" spans="1:2" ht="15" customHeight="1">
      <c r="A1636" s="2"/>
      <c r="B1636" s="2"/>
    </row>
    <row r="1637" spans="1:2" ht="15" customHeight="1">
      <c r="A1637" s="2"/>
      <c r="B1637" s="2"/>
    </row>
    <row r="1638" spans="1:2" ht="15" customHeight="1">
      <c r="A1638" s="2"/>
      <c r="B1638" s="2"/>
    </row>
    <row r="1639" spans="1:2" ht="15" customHeight="1">
      <c r="A1639" s="2"/>
      <c r="B1639" s="2"/>
    </row>
    <row r="1640" spans="1:2" ht="15" customHeight="1">
      <c r="A1640" s="2"/>
      <c r="B1640" s="2"/>
    </row>
    <row r="1641" spans="1:2" ht="15" customHeight="1">
      <c r="A1641" s="2"/>
      <c r="B1641" s="2"/>
    </row>
    <row r="1642" spans="1:2" ht="15" customHeight="1">
      <c r="A1642" s="2"/>
      <c r="B1642" s="2"/>
    </row>
    <row r="1643" spans="1:2" ht="15" customHeight="1">
      <c r="A1643" s="2"/>
      <c r="B1643" s="2"/>
    </row>
    <row r="1644" spans="1:2" ht="15" customHeight="1">
      <c r="A1644" s="2"/>
      <c r="B1644" s="2"/>
    </row>
    <row r="1645" spans="1:2" ht="15" customHeight="1">
      <c r="A1645" s="2"/>
      <c r="B1645" s="2"/>
    </row>
    <row r="1646" spans="1:2" ht="15" customHeight="1">
      <c r="A1646" s="2"/>
      <c r="B1646" s="2"/>
    </row>
    <row r="1647" spans="1:2" ht="15" customHeight="1">
      <c r="A1647" s="2"/>
      <c r="B1647" s="2"/>
    </row>
    <row r="1648" spans="1:2" ht="15" customHeight="1">
      <c r="A1648" s="2"/>
      <c r="B1648" s="2"/>
    </row>
    <row r="1649" spans="1:2" ht="15" customHeight="1">
      <c r="A1649" s="2"/>
      <c r="B1649" s="2"/>
    </row>
    <row r="1650" spans="1:2" ht="15" customHeight="1">
      <c r="A1650" s="2"/>
      <c r="B1650" s="2"/>
    </row>
    <row r="1651" spans="1:2" ht="15" customHeight="1">
      <c r="A1651" s="2"/>
      <c r="B1651" s="2"/>
    </row>
    <row r="1652" spans="1:2" ht="15" customHeight="1">
      <c r="A1652" s="2"/>
      <c r="B1652" s="2"/>
    </row>
    <row r="1653" spans="1:2" ht="15" customHeight="1">
      <c r="A1653" s="2"/>
      <c r="B1653" s="2"/>
    </row>
    <row r="1654" spans="1:2" ht="15" customHeight="1">
      <c r="A1654" s="2"/>
      <c r="B1654" s="2"/>
    </row>
    <row r="1655" spans="1:2" ht="15" customHeight="1">
      <c r="A1655" s="2"/>
      <c r="B1655" s="2"/>
    </row>
    <row r="1656" spans="1:2" ht="15" customHeight="1">
      <c r="A1656" s="2"/>
      <c r="B1656" s="2"/>
    </row>
    <row r="1657" spans="1:2" ht="15" customHeight="1">
      <c r="A1657" s="2"/>
      <c r="B1657" s="2"/>
    </row>
    <row r="1658" spans="1:2" ht="15" customHeight="1">
      <c r="A1658" s="2"/>
      <c r="B1658" s="2"/>
    </row>
    <row r="1659" spans="1:2" ht="15" customHeight="1">
      <c r="A1659" s="2"/>
      <c r="B1659" s="2"/>
    </row>
    <row r="1660" spans="1:2" ht="15" customHeight="1">
      <c r="A1660" s="2"/>
      <c r="B1660" s="2"/>
    </row>
    <row r="1661" spans="1:2" ht="15" customHeight="1">
      <c r="A1661" s="2"/>
      <c r="B1661" s="2"/>
    </row>
    <row r="1662" spans="1:2" ht="15" customHeight="1">
      <c r="A1662" s="2"/>
      <c r="B1662" s="2"/>
    </row>
    <row r="1663" spans="1:2" ht="15" customHeight="1">
      <c r="A1663" s="2"/>
      <c r="B1663" s="2"/>
    </row>
    <row r="1664" spans="1:2" ht="15" customHeight="1">
      <c r="A1664" s="2"/>
      <c r="B1664" s="2"/>
    </row>
    <row r="1665" spans="1:2" ht="15" customHeight="1">
      <c r="A1665" s="2"/>
      <c r="B1665" s="2"/>
    </row>
    <row r="1666" spans="1:2" ht="15" customHeight="1">
      <c r="A1666" s="2"/>
      <c r="B1666" s="2"/>
    </row>
    <row r="1667" spans="1:2" ht="15" customHeight="1">
      <c r="A1667" s="2"/>
      <c r="B1667" s="2"/>
    </row>
    <row r="1668" spans="1:2" ht="15" customHeight="1">
      <c r="A1668" s="2"/>
      <c r="B1668" s="2"/>
    </row>
    <row r="1669" spans="1:2" ht="15" customHeight="1">
      <c r="A1669" s="2"/>
      <c r="B1669" s="2"/>
    </row>
    <row r="1670" spans="1:2" ht="15" customHeight="1">
      <c r="A1670" s="2"/>
      <c r="B1670" s="2"/>
    </row>
    <row r="1671" spans="1:2" ht="15" customHeight="1">
      <c r="A1671" s="2"/>
      <c r="B1671" s="2"/>
    </row>
    <row r="1672" spans="1:2" ht="15" customHeight="1">
      <c r="A1672" s="2"/>
      <c r="B1672" s="2"/>
    </row>
    <row r="1673" spans="1:2" ht="15" customHeight="1">
      <c r="A1673" s="2"/>
      <c r="B1673" s="2"/>
    </row>
    <row r="1674" spans="1:2" ht="15" customHeight="1">
      <c r="A1674" s="2"/>
      <c r="B1674" s="2"/>
    </row>
    <row r="1675" spans="1:2" ht="15" customHeight="1">
      <c r="A1675" s="2"/>
      <c r="B1675" s="2"/>
    </row>
    <row r="1676" spans="1:2" ht="15" customHeight="1">
      <c r="A1676" s="2"/>
      <c r="B1676" s="2"/>
    </row>
    <row r="1677" spans="1:2" ht="15" customHeight="1">
      <c r="A1677" s="2"/>
      <c r="B1677" s="2"/>
    </row>
    <row r="1678" spans="1:2" ht="15" customHeight="1">
      <c r="A1678" s="2"/>
      <c r="B1678" s="2"/>
    </row>
    <row r="1679" spans="1:2" ht="15" customHeight="1">
      <c r="A1679" s="2"/>
      <c r="B1679" s="2"/>
    </row>
    <row r="1680" spans="1:2" ht="15" customHeight="1">
      <c r="A1680" s="2"/>
      <c r="B1680" s="2"/>
    </row>
    <row r="1681" spans="1:2" ht="15" customHeight="1">
      <c r="A1681" s="2"/>
      <c r="B1681" s="2"/>
    </row>
    <row r="1682" spans="1:2" ht="15" customHeight="1">
      <c r="A1682" s="2"/>
      <c r="B1682" s="2"/>
    </row>
    <row r="1683" spans="1:2" ht="15" customHeight="1">
      <c r="A1683" s="2"/>
      <c r="B1683" s="2"/>
    </row>
    <row r="1684" spans="1:2" ht="15" customHeight="1">
      <c r="A1684" s="2"/>
      <c r="B1684" s="2"/>
    </row>
    <row r="1685" spans="1:2" ht="15" customHeight="1">
      <c r="A1685" s="2"/>
      <c r="B1685" s="2"/>
    </row>
    <row r="1686" spans="1:2" ht="15" customHeight="1">
      <c r="A1686" s="2"/>
      <c r="B1686" s="2"/>
    </row>
    <row r="1687" spans="1:2" ht="15" customHeight="1">
      <c r="A1687" s="2"/>
      <c r="B1687" s="2"/>
    </row>
    <row r="1688" spans="1:2" ht="15" customHeight="1">
      <c r="A1688" s="2"/>
      <c r="B1688" s="2"/>
    </row>
    <row r="1689" spans="1:2" ht="15" customHeight="1">
      <c r="A1689" s="2"/>
      <c r="B1689" s="2"/>
    </row>
    <row r="1690" spans="1:2" ht="15" customHeight="1">
      <c r="A1690" s="2"/>
      <c r="B1690" s="2"/>
    </row>
    <row r="1691" spans="1:2" ht="15" customHeight="1">
      <c r="A1691" s="2"/>
      <c r="B1691" s="2"/>
    </row>
    <row r="1692" spans="1:2" ht="15" customHeight="1">
      <c r="A1692" s="2"/>
      <c r="B1692" s="2"/>
    </row>
    <row r="1693" spans="1:2" ht="15" customHeight="1">
      <c r="A1693" s="2"/>
      <c r="B1693" s="2"/>
    </row>
    <row r="1694" spans="1:2" ht="15" customHeight="1">
      <c r="A1694" s="2"/>
      <c r="B1694" s="2"/>
    </row>
    <row r="1695" spans="1:2" ht="15" customHeight="1">
      <c r="A1695" s="2"/>
      <c r="B1695" s="2"/>
    </row>
    <row r="1696" spans="1:2" ht="15" customHeight="1">
      <c r="A1696" s="2"/>
      <c r="B1696" s="2"/>
    </row>
    <row r="1697" spans="1:2" ht="15" customHeight="1">
      <c r="A1697" s="2"/>
      <c r="B1697" s="2"/>
    </row>
    <row r="1698" spans="1:2" ht="15" customHeight="1">
      <c r="A1698" s="2"/>
      <c r="B1698" s="2"/>
    </row>
    <row r="1699" spans="1:2" ht="15" customHeight="1">
      <c r="A1699" s="2"/>
      <c r="B1699" s="2"/>
    </row>
    <row r="1700" spans="1:2" ht="15" customHeight="1">
      <c r="A1700" s="2"/>
      <c r="B1700" s="2"/>
    </row>
    <row r="1701" spans="1:2" ht="15" customHeight="1">
      <c r="A1701" s="2"/>
      <c r="B1701" s="2"/>
    </row>
    <row r="1702" spans="1:2" ht="15" customHeight="1">
      <c r="A1702" s="2"/>
      <c r="B1702" s="2"/>
    </row>
    <row r="1703" spans="1:2" ht="15" customHeight="1">
      <c r="A1703" s="2"/>
      <c r="B1703" s="2"/>
    </row>
    <row r="1704" spans="1:2" ht="15" customHeight="1">
      <c r="A1704" s="2"/>
      <c r="B1704" s="2"/>
    </row>
    <row r="1705" spans="1:2" ht="15" customHeight="1">
      <c r="A1705" s="2"/>
      <c r="B1705" s="2"/>
    </row>
    <row r="1706" spans="1:2" ht="15" customHeight="1">
      <c r="A1706" s="2"/>
      <c r="B1706" s="2"/>
    </row>
    <row r="1707" spans="1:2" ht="15" customHeight="1">
      <c r="A1707" s="2"/>
      <c r="B1707" s="2"/>
    </row>
    <row r="1708" spans="1:2" ht="15" customHeight="1">
      <c r="A1708" s="2"/>
      <c r="B1708" s="2"/>
    </row>
    <row r="1709" spans="1:2" ht="15" customHeight="1">
      <c r="A1709" s="2"/>
      <c r="B1709" s="2"/>
    </row>
    <row r="1710" spans="1:2" ht="15" customHeight="1">
      <c r="A1710" s="2"/>
      <c r="B1710" s="2"/>
    </row>
    <row r="1711" spans="1:2" ht="15" customHeight="1">
      <c r="A1711" s="2"/>
      <c r="B1711" s="2"/>
    </row>
    <row r="1712" spans="1:2" ht="15" customHeight="1">
      <c r="A1712" s="2"/>
      <c r="B1712" s="2"/>
    </row>
    <row r="1713" spans="1:2" ht="15" customHeight="1">
      <c r="A1713" s="2"/>
      <c r="B1713" s="2"/>
    </row>
    <row r="1714" spans="1:2" ht="15" customHeight="1">
      <c r="A1714" s="2"/>
      <c r="B1714" s="2"/>
    </row>
    <row r="1715" spans="1:2" ht="15" customHeight="1">
      <c r="A1715" s="2"/>
      <c r="B1715" s="2"/>
    </row>
    <row r="1716" spans="1:2" ht="15" customHeight="1">
      <c r="A1716" s="2"/>
      <c r="B1716" s="2"/>
    </row>
    <row r="1717" spans="1:2" ht="15" customHeight="1">
      <c r="A1717" s="2"/>
      <c r="B1717" s="2"/>
    </row>
    <row r="1718" spans="1:2" ht="15" customHeight="1">
      <c r="A1718" s="2"/>
      <c r="B1718" s="2"/>
    </row>
    <row r="1719" spans="1:2" ht="15" customHeight="1">
      <c r="A1719" s="2"/>
      <c r="B1719" s="2"/>
    </row>
    <row r="1720" spans="1:2" ht="15" customHeight="1">
      <c r="A1720" s="2"/>
      <c r="B1720" s="2"/>
    </row>
    <row r="1721" spans="1:2" ht="15" customHeight="1">
      <c r="A1721" s="2"/>
      <c r="B1721" s="2"/>
    </row>
    <row r="1722" spans="1:2" ht="15" customHeight="1">
      <c r="A1722" s="2"/>
      <c r="B1722" s="2"/>
    </row>
    <row r="1723" spans="1:2" ht="15" customHeight="1">
      <c r="A1723" s="2"/>
      <c r="B1723" s="2"/>
    </row>
    <row r="1724" spans="1:2" ht="15" customHeight="1">
      <c r="A1724" s="2"/>
      <c r="B1724" s="2"/>
    </row>
    <row r="1725" spans="1:2" ht="15" customHeight="1">
      <c r="A1725" s="2"/>
      <c r="B1725" s="2"/>
    </row>
    <row r="1726" spans="1:2" ht="15" customHeight="1">
      <c r="A1726" s="2"/>
      <c r="B1726" s="2"/>
    </row>
    <row r="1727" spans="1:2" ht="15" customHeight="1">
      <c r="A1727" s="2"/>
      <c r="B1727" s="2"/>
    </row>
    <row r="1728" spans="1:2" ht="15" customHeight="1">
      <c r="A1728" s="2"/>
      <c r="B1728" s="2"/>
    </row>
    <row r="1729" spans="1:2" ht="15" customHeight="1">
      <c r="A1729" s="2"/>
      <c r="B1729" s="2"/>
    </row>
    <row r="1730" spans="1:2" ht="15" customHeight="1">
      <c r="A1730" s="2"/>
      <c r="B1730" s="2"/>
    </row>
    <row r="1731" spans="1:2" ht="15" customHeight="1">
      <c r="A1731" s="2"/>
      <c r="B1731" s="2"/>
    </row>
    <row r="1732" spans="1:2" ht="15" customHeight="1">
      <c r="A1732" s="2"/>
      <c r="B1732" s="2"/>
    </row>
    <row r="1733" spans="1:2" ht="15" customHeight="1">
      <c r="A1733" s="2"/>
      <c r="B1733" s="2"/>
    </row>
    <row r="1734" spans="1:2" ht="15" customHeight="1">
      <c r="A1734" s="2"/>
      <c r="B1734" s="2"/>
    </row>
    <row r="1735" spans="1:2" ht="15" customHeight="1">
      <c r="A1735" s="2"/>
      <c r="B1735" s="2"/>
    </row>
    <row r="1736" spans="1:2" ht="15" customHeight="1">
      <c r="A1736" s="2"/>
      <c r="B1736" s="2"/>
    </row>
    <row r="1737" spans="1:2" ht="15" customHeight="1">
      <c r="A1737" s="2"/>
      <c r="B1737" s="2"/>
    </row>
    <row r="1738" spans="1:2" ht="15" customHeight="1">
      <c r="A1738" s="2"/>
      <c r="B1738" s="2"/>
    </row>
    <row r="1739" spans="1:2" ht="15" customHeight="1">
      <c r="A1739" s="2"/>
      <c r="B1739" s="2"/>
    </row>
    <row r="1740" spans="1:2" ht="15" customHeight="1">
      <c r="A1740" s="2"/>
      <c r="B1740" s="2"/>
    </row>
    <row r="1741" spans="1:2" ht="15" customHeight="1">
      <c r="A1741" s="2"/>
      <c r="B1741" s="2"/>
    </row>
    <row r="1742" spans="1:2" ht="15" customHeight="1">
      <c r="A1742" s="2"/>
      <c r="B1742" s="2"/>
    </row>
    <row r="1743" spans="1:2" ht="15" customHeight="1">
      <c r="A1743" s="2"/>
      <c r="B1743" s="2"/>
    </row>
    <row r="1744" spans="1:2" ht="15" customHeight="1">
      <c r="A1744" s="2"/>
      <c r="B1744" s="2"/>
    </row>
    <row r="1745" spans="1:2" ht="15" customHeight="1">
      <c r="A1745" s="2"/>
      <c r="B1745" s="2"/>
    </row>
    <row r="1746" spans="1:2" ht="15" customHeight="1">
      <c r="A1746" s="2"/>
      <c r="B1746" s="2"/>
    </row>
    <row r="1747" spans="1:2" ht="15" customHeight="1">
      <c r="A1747" s="2"/>
      <c r="B1747" s="2"/>
    </row>
    <row r="1748" spans="1:2" ht="15" customHeight="1">
      <c r="A1748" s="2"/>
      <c r="B1748" s="2"/>
    </row>
    <row r="1749" spans="1:2" ht="15" customHeight="1">
      <c r="A1749" s="2"/>
      <c r="B1749" s="2"/>
    </row>
    <row r="1750" spans="1:2" ht="15" customHeight="1">
      <c r="A1750" s="2"/>
      <c r="B1750" s="2"/>
    </row>
    <row r="1751" spans="1:2" ht="15" customHeight="1">
      <c r="A1751" s="2"/>
      <c r="B1751" s="2"/>
    </row>
    <row r="1752" spans="1:2" ht="15" customHeight="1">
      <c r="A1752" s="2"/>
      <c r="B1752" s="2"/>
    </row>
    <row r="1753" spans="1:2" ht="15" customHeight="1">
      <c r="A1753" s="2"/>
      <c r="B1753" s="2"/>
    </row>
    <row r="1754" spans="1:2" ht="15" customHeight="1">
      <c r="A1754" s="2"/>
      <c r="B1754" s="2"/>
    </row>
    <row r="1755" spans="1:2" ht="15" customHeight="1">
      <c r="A1755" s="2"/>
      <c r="B1755" s="2"/>
    </row>
    <row r="1756" spans="1:2" ht="15" customHeight="1">
      <c r="A1756" s="2"/>
      <c r="B1756" s="2"/>
    </row>
    <row r="1757" spans="1:2" ht="15" customHeight="1">
      <c r="A1757" s="2"/>
      <c r="B1757" s="2"/>
    </row>
    <row r="1758" spans="1:2" ht="15" customHeight="1">
      <c r="A1758" s="2"/>
      <c r="B1758" s="2"/>
    </row>
    <row r="1759" spans="1:2" ht="15" customHeight="1">
      <c r="A1759" s="2"/>
      <c r="B1759" s="2"/>
    </row>
    <row r="1760" spans="1:2" ht="15" customHeight="1">
      <c r="A1760" s="2"/>
      <c r="B1760" s="2"/>
    </row>
    <row r="1761" spans="1:2" ht="15" customHeight="1">
      <c r="A1761" s="2"/>
      <c r="B1761" s="2"/>
    </row>
    <row r="1762" spans="1:2" ht="15" customHeight="1">
      <c r="A1762" s="2"/>
      <c r="B1762" s="2"/>
    </row>
    <row r="1763" spans="1:2" ht="15" customHeight="1">
      <c r="A1763" s="2"/>
      <c r="B1763" s="2"/>
    </row>
    <row r="1764" spans="1:2" ht="15" customHeight="1">
      <c r="A1764" s="2"/>
      <c r="B1764" s="2"/>
    </row>
    <row r="1765" spans="1:2" ht="15" customHeight="1">
      <c r="A1765" s="2"/>
      <c r="B1765" s="2"/>
    </row>
    <row r="1766" spans="1:2" ht="15" customHeight="1">
      <c r="A1766" s="2"/>
      <c r="B1766" s="2"/>
    </row>
    <row r="1767" spans="1:2" ht="15" customHeight="1">
      <c r="A1767" s="2"/>
      <c r="B1767" s="2"/>
    </row>
    <row r="1768" spans="1:2" ht="15" customHeight="1">
      <c r="A1768" s="2"/>
      <c r="B1768" s="2"/>
    </row>
    <row r="1769" spans="1:2" ht="15" customHeight="1">
      <c r="A1769" s="2"/>
      <c r="B1769" s="2"/>
    </row>
    <row r="1770" spans="1:2" ht="15" customHeight="1">
      <c r="A1770" s="2"/>
      <c r="B1770" s="2"/>
    </row>
    <row r="1771" spans="1:2" ht="15" customHeight="1">
      <c r="A1771" s="2"/>
      <c r="B1771" s="2"/>
    </row>
    <row r="1772" spans="1:2" ht="15" customHeight="1">
      <c r="A1772" s="2"/>
      <c r="B1772" s="2"/>
    </row>
    <row r="1773" spans="1:2" ht="15" customHeight="1">
      <c r="A1773" s="2"/>
      <c r="B1773" s="2"/>
    </row>
    <row r="1774" spans="1:2" ht="15" customHeight="1">
      <c r="A1774" s="2"/>
      <c r="B1774" s="2"/>
    </row>
    <row r="1775" spans="1:2" ht="15" customHeight="1">
      <c r="A1775" s="2"/>
      <c r="B1775" s="2"/>
    </row>
    <row r="1776" spans="1:2" ht="15" customHeight="1">
      <c r="A1776" s="2"/>
      <c r="B1776" s="2"/>
    </row>
    <row r="1777" spans="1:2" ht="15" customHeight="1">
      <c r="A1777" s="2"/>
      <c r="B1777" s="2"/>
    </row>
    <row r="1778" spans="1:2" ht="15" customHeight="1">
      <c r="A1778" s="2"/>
      <c r="B1778" s="2"/>
    </row>
    <row r="1779" spans="1:2" ht="15" customHeight="1">
      <c r="A1779" s="2"/>
      <c r="B1779" s="2"/>
    </row>
    <row r="1780" spans="1:2" ht="15" customHeight="1">
      <c r="A1780" s="2"/>
      <c r="B1780" s="2"/>
    </row>
    <row r="1781" spans="1:2" ht="15" customHeight="1">
      <c r="A1781" s="2"/>
      <c r="B1781" s="2"/>
    </row>
    <row r="1782" spans="1:2" ht="15" customHeight="1">
      <c r="A1782" s="2"/>
      <c r="B1782" s="2"/>
    </row>
    <row r="1783" spans="1:2" ht="15" customHeight="1">
      <c r="A1783" s="2"/>
      <c r="B1783" s="2"/>
    </row>
    <row r="1784" spans="1:2" ht="15" customHeight="1">
      <c r="A1784" s="2"/>
      <c r="B1784" s="2"/>
    </row>
    <row r="1785" spans="1:2" ht="15" customHeight="1">
      <c r="A1785" s="2"/>
      <c r="B1785" s="2"/>
    </row>
    <row r="1786" spans="1:2" ht="15" customHeight="1">
      <c r="A1786" s="2"/>
      <c r="B1786" s="2"/>
    </row>
    <row r="1787" spans="1:2" ht="15" customHeight="1">
      <c r="A1787" s="2"/>
      <c r="B1787" s="2"/>
    </row>
    <row r="1788" spans="1:2" ht="15" customHeight="1">
      <c r="A1788" s="2"/>
      <c r="B1788" s="2"/>
    </row>
    <row r="1789" spans="1:2" ht="15" customHeight="1">
      <c r="A1789" s="2"/>
      <c r="B1789" s="2"/>
    </row>
    <row r="1790" spans="1:2" ht="15" customHeight="1">
      <c r="A1790" s="2"/>
      <c r="B1790" s="2"/>
    </row>
    <row r="1791" spans="1:2" ht="15" customHeight="1">
      <c r="A1791" s="2"/>
      <c r="B1791" s="2"/>
    </row>
    <row r="1792" spans="1:2" ht="15" customHeight="1">
      <c r="A1792" s="2"/>
      <c r="B1792" s="2"/>
    </row>
    <row r="1793" spans="1:2" ht="15" customHeight="1">
      <c r="A1793" s="2"/>
      <c r="B1793" s="2"/>
    </row>
    <row r="1794" spans="1:2" ht="15" customHeight="1">
      <c r="A1794" s="2"/>
      <c r="B1794" s="2"/>
    </row>
    <row r="1795" spans="1:2" ht="15" customHeight="1">
      <c r="A1795" s="2"/>
      <c r="B1795" s="2"/>
    </row>
    <row r="1796" spans="1:2" ht="15" customHeight="1">
      <c r="A1796" s="2"/>
      <c r="B1796" s="2"/>
    </row>
    <row r="1797" spans="1:2" ht="15" customHeight="1">
      <c r="A1797" s="2"/>
      <c r="B1797" s="2"/>
    </row>
    <row r="1798" spans="1:2" ht="15" customHeight="1">
      <c r="A1798" s="2"/>
      <c r="B1798" s="2"/>
    </row>
    <row r="1799" spans="1:2" ht="15" customHeight="1">
      <c r="A1799" s="2"/>
      <c r="B1799" s="2"/>
    </row>
    <row r="1800" spans="1:2" ht="15" customHeight="1">
      <c r="A1800" s="2"/>
      <c r="B1800" s="2"/>
    </row>
    <row r="1801" spans="1:2" ht="15" customHeight="1">
      <c r="A1801" s="2"/>
      <c r="B1801" s="2"/>
    </row>
    <row r="1802" spans="1:2" ht="15" customHeight="1">
      <c r="A1802" s="2"/>
      <c r="B1802" s="2"/>
    </row>
    <row r="1803" spans="1:2" ht="15" customHeight="1">
      <c r="A1803" s="2"/>
      <c r="B1803" s="2"/>
    </row>
    <row r="1804" spans="1:2" ht="15" customHeight="1">
      <c r="A1804" s="2"/>
      <c r="B1804" s="2"/>
    </row>
    <row r="1805" spans="1:2" ht="15" customHeight="1">
      <c r="A1805" s="2"/>
      <c r="B1805" s="2"/>
    </row>
    <row r="1806" spans="1:2" ht="15" customHeight="1">
      <c r="A1806" s="2"/>
      <c r="B1806" s="2"/>
    </row>
    <row r="1807" spans="1:2" ht="15" customHeight="1">
      <c r="A1807" s="2"/>
      <c r="B1807" s="2"/>
    </row>
    <row r="1808" spans="1:2" ht="15" customHeight="1">
      <c r="A1808" s="2"/>
      <c r="B1808" s="2"/>
    </row>
    <row r="1809" spans="1:2" ht="15" customHeight="1">
      <c r="A1809" s="2"/>
      <c r="B1809" s="2"/>
    </row>
    <row r="1810" spans="1:2" ht="15" customHeight="1">
      <c r="A1810" s="2"/>
      <c r="B1810" s="2"/>
    </row>
    <row r="1811" spans="1:2" ht="15" customHeight="1">
      <c r="A1811" s="2"/>
      <c r="B1811" s="2"/>
    </row>
    <row r="1812" spans="1:2" ht="15" customHeight="1">
      <c r="A1812" s="2"/>
      <c r="B1812" s="2"/>
    </row>
    <row r="1813" spans="1:2" ht="15" customHeight="1">
      <c r="A1813" s="2"/>
      <c r="B1813" s="2"/>
    </row>
    <row r="1814" spans="1:2" ht="15" customHeight="1">
      <c r="A1814" s="2"/>
      <c r="B1814" s="2"/>
    </row>
    <row r="1815" spans="1:2" ht="15" customHeight="1">
      <c r="A1815" s="2"/>
      <c r="B1815" s="2"/>
    </row>
    <row r="1816" spans="1:2" ht="15" customHeight="1">
      <c r="A1816" s="2"/>
      <c r="B1816" s="2"/>
    </row>
    <row r="1817" spans="1:2" ht="15" customHeight="1">
      <c r="A1817" s="2"/>
      <c r="B1817" s="2"/>
    </row>
    <row r="1818" spans="1:2" ht="15" customHeight="1">
      <c r="A1818" s="2"/>
      <c r="B1818" s="2"/>
    </row>
    <row r="1819" spans="1:2" ht="15" customHeight="1">
      <c r="A1819" s="2"/>
      <c r="B1819" s="2"/>
    </row>
    <row r="1820" spans="1:2" ht="15" customHeight="1">
      <c r="A1820" s="2"/>
      <c r="B1820" s="2"/>
    </row>
    <row r="1821" spans="1:2" ht="15" customHeight="1">
      <c r="A1821" s="2"/>
      <c r="B1821" s="2"/>
    </row>
    <row r="1822" spans="1:2" ht="15" customHeight="1">
      <c r="A1822" s="2"/>
      <c r="B1822" s="2"/>
    </row>
    <row r="1823" spans="1:2" ht="15" customHeight="1">
      <c r="A1823" s="2"/>
      <c r="B1823" s="2"/>
    </row>
    <row r="1824" spans="1:2" ht="15" customHeight="1">
      <c r="A1824" s="2"/>
      <c r="B1824" s="2"/>
    </row>
    <row r="1825" spans="1:2" ht="15" customHeight="1">
      <c r="A1825" s="2"/>
      <c r="B1825" s="2"/>
    </row>
    <row r="1826" spans="1:2" ht="15" customHeight="1">
      <c r="A1826" s="2"/>
      <c r="B1826" s="2"/>
    </row>
    <row r="1827" spans="1:2" ht="15" customHeight="1">
      <c r="A1827" s="2"/>
      <c r="B1827" s="2"/>
    </row>
    <row r="1828" spans="1:2" ht="15" customHeight="1">
      <c r="A1828" s="2"/>
      <c r="B1828" s="2"/>
    </row>
    <row r="1829" spans="1:2" ht="15" customHeight="1">
      <c r="A1829" s="2"/>
      <c r="B1829" s="2"/>
    </row>
    <row r="1830" spans="1:2" ht="15" customHeight="1">
      <c r="A1830" s="2"/>
      <c r="B1830" s="2"/>
    </row>
    <row r="1831" spans="1:2" ht="15" customHeight="1">
      <c r="A1831" s="2"/>
      <c r="B1831" s="2"/>
    </row>
    <row r="1832" spans="1:2" ht="15" customHeight="1">
      <c r="A1832" s="2"/>
      <c r="B1832" s="2"/>
    </row>
    <row r="1833" spans="1:2" ht="15" customHeight="1">
      <c r="A1833" s="2"/>
      <c r="B1833" s="2"/>
    </row>
    <row r="1834" spans="1:2" ht="15" customHeight="1">
      <c r="A1834" s="2"/>
      <c r="B1834" s="2"/>
    </row>
    <row r="1835" spans="1:2" ht="15" customHeight="1">
      <c r="A1835" s="2"/>
      <c r="B1835" s="2"/>
    </row>
    <row r="1836" spans="1:2" ht="15" customHeight="1">
      <c r="A1836" s="2"/>
      <c r="B1836" s="2"/>
    </row>
    <row r="1837" spans="1:2" ht="15" customHeight="1">
      <c r="A1837" s="2"/>
      <c r="B1837" s="2"/>
    </row>
    <row r="1838" spans="1:2" ht="15" customHeight="1">
      <c r="A1838" s="2"/>
      <c r="B1838" s="2"/>
    </row>
    <row r="1839" spans="1:2" ht="15" customHeight="1">
      <c r="A1839" s="2"/>
      <c r="B1839" s="2"/>
    </row>
    <row r="1840" spans="1:2" ht="15" customHeight="1">
      <c r="A1840" s="2"/>
      <c r="B1840" s="2"/>
    </row>
    <row r="1841" spans="1:2" ht="15" customHeight="1">
      <c r="A1841" s="2"/>
      <c r="B1841" s="2"/>
    </row>
    <row r="1842" spans="1:2" ht="15" customHeight="1">
      <c r="A1842" s="2"/>
      <c r="B1842" s="2"/>
    </row>
    <row r="1843" spans="1:2" ht="15" customHeight="1">
      <c r="A1843" s="2"/>
      <c r="B1843" s="2"/>
    </row>
    <row r="1844" spans="1:2" ht="15" customHeight="1">
      <c r="A1844" s="2"/>
      <c r="B1844" s="2"/>
    </row>
    <row r="1845" spans="1:2" ht="15" customHeight="1">
      <c r="A1845" s="2"/>
      <c r="B1845" s="2"/>
    </row>
    <row r="1846" spans="1:2" ht="15" customHeight="1">
      <c r="A1846" s="2"/>
      <c r="B1846" s="2"/>
    </row>
    <row r="1847" spans="1:2" ht="15" customHeight="1">
      <c r="A1847" s="2"/>
      <c r="B1847" s="2"/>
    </row>
    <row r="1848" spans="1:2" ht="15" customHeight="1">
      <c r="A1848" s="2"/>
      <c r="B1848" s="2"/>
    </row>
    <row r="1849" spans="1:2" ht="15" customHeight="1">
      <c r="A1849" s="2"/>
      <c r="B1849" s="2"/>
    </row>
    <row r="1850" spans="1:2" ht="15" customHeight="1">
      <c r="A1850" s="2"/>
      <c r="B1850" s="2"/>
    </row>
    <row r="1851" spans="1:2" ht="15" customHeight="1">
      <c r="A1851" s="2"/>
      <c r="B1851" s="2"/>
    </row>
    <row r="1852" spans="1:2" ht="15" customHeight="1">
      <c r="A1852" s="2"/>
      <c r="B1852" s="2"/>
    </row>
    <row r="1853" spans="1:2" ht="15" customHeight="1">
      <c r="A1853" s="2"/>
      <c r="B1853" s="2"/>
    </row>
    <row r="1854" spans="1:2" ht="15" customHeight="1">
      <c r="A1854" s="2"/>
      <c r="B1854" s="2"/>
    </row>
    <row r="1855" spans="1:2" ht="15" customHeight="1">
      <c r="A1855" s="2"/>
      <c r="B1855" s="2"/>
    </row>
    <row r="1856" spans="1:2" ht="15" customHeight="1">
      <c r="A1856" s="2"/>
      <c r="B1856" s="2"/>
    </row>
    <row r="1857" spans="1:2" ht="15" customHeight="1">
      <c r="A1857" s="2"/>
      <c r="B1857" s="2"/>
    </row>
    <row r="1858" spans="1:2" ht="15" customHeight="1">
      <c r="A1858" s="2"/>
      <c r="B1858" s="2"/>
    </row>
    <row r="1859" spans="1:2" ht="15" customHeight="1">
      <c r="A1859" s="2"/>
      <c r="B1859" s="2"/>
    </row>
    <row r="1860" spans="1:2" ht="15" customHeight="1">
      <c r="A1860" s="2"/>
      <c r="B1860" s="2"/>
    </row>
    <row r="1861" spans="1:2" ht="15" customHeight="1">
      <c r="A1861" s="2"/>
      <c r="B1861" s="2"/>
    </row>
    <row r="1862" spans="1:2" ht="15" customHeight="1">
      <c r="A1862" s="2"/>
      <c r="B1862" s="2"/>
    </row>
    <row r="1863" spans="1:2" ht="15" customHeight="1">
      <c r="A1863" s="2"/>
      <c r="B1863" s="2"/>
    </row>
    <row r="1864" spans="1:2" ht="15" customHeight="1">
      <c r="A1864" s="2"/>
      <c r="B1864" s="2"/>
    </row>
    <row r="1865" spans="1:2" ht="15" customHeight="1">
      <c r="A1865" s="2"/>
      <c r="B1865" s="2"/>
    </row>
    <row r="1866" spans="1:2" ht="15" customHeight="1">
      <c r="A1866" s="2"/>
      <c r="B1866" s="2"/>
    </row>
    <row r="1867" spans="1:2" ht="15" customHeight="1">
      <c r="A1867" s="2"/>
      <c r="B1867" s="2"/>
    </row>
    <row r="1868" spans="1:2" ht="15" customHeight="1">
      <c r="A1868" s="2"/>
      <c r="B1868" s="2"/>
    </row>
    <row r="1869" spans="1:2" ht="15" customHeight="1">
      <c r="A1869" s="2"/>
      <c r="B1869" s="2"/>
    </row>
    <row r="1870" spans="1:2" ht="15" customHeight="1">
      <c r="A1870" s="2"/>
      <c r="B1870" s="2"/>
    </row>
    <row r="1871" spans="1:2" ht="15" customHeight="1">
      <c r="A1871" s="2"/>
      <c r="B1871" s="2"/>
    </row>
    <row r="1872" spans="1:2" ht="15" customHeight="1">
      <c r="A1872" s="2"/>
      <c r="B1872" s="2"/>
    </row>
    <row r="1873" spans="1:2" ht="15" customHeight="1">
      <c r="A1873" s="2"/>
      <c r="B1873" s="2"/>
    </row>
    <row r="1874" spans="1:2" ht="15" customHeight="1">
      <c r="A1874" s="2"/>
      <c r="B1874" s="2"/>
    </row>
    <row r="1875" spans="1:2" ht="15" customHeight="1">
      <c r="A1875" s="2"/>
      <c r="B1875" s="2"/>
    </row>
    <row r="1876" spans="1:2" ht="15" customHeight="1">
      <c r="A1876" s="2"/>
      <c r="B1876" s="2"/>
    </row>
    <row r="1877" spans="1:2" ht="15" customHeight="1">
      <c r="A1877" s="2"/>
      <c r="B1877" s="2"/>
    </row>
    <row r="1878" spans="1:2" ht="15" customHeight="1">
      <c r="A1878" s="2"/>
      <c r="B1878" s="2"/>
    </row>
    <row r="1879" spans="1:2" ht="15" customHeight="1">
      <c r="A1879" s="2"/>
      <c r="B1879" s="2"/>
    </row>
    <row r="1880" spans="1:2" ht="15" customHeight="1">
      <c r="A1880" s="2"/>
      <c r="B1880" s="2"/>
    </row>
    <row r="1881" spans="1:2" ht="15" customHeight="1">
      <c r="A1881" s="2"/>
      <c r="B1881" s="2"/>
    </row>
    <row r="1882" spans="1:2" ht="15" customHeight="1">
      <c r="A1882" s="2"/>
      <c r="B1882" s="2"/>
    </row>
    <row r="1883" spans="1:2" ht="15" customHeight="1">
      <c r="A1883" s="2"/>
      <c r="B1883" s="2"/>
    </row>
    <row r="1884" spans="1:2" ht="15" customHeight="1">
      <c r="A1884" s="2"/>
      <c r="B1884" s="2"/>
    </row>
    <row r="1885" spans="1:2" ht="15" customHeight="1">
      <c r="A1885" s="2"/>
      <c r="B1885" s="2"/>
    </row>
    <row r="1886" spans="1:2" ht="15" customHeight="1">
      <c r="A1886" s="2"/>
      <c r="B1886" s="2"/>
    </row>
    <row r="1887" spans="1:2" ht="15" customHeight="1">
      <c r="A1887" s="2"/>
      <c r="B1887" s="2"/>
    </row>
    <row r="1888" spans="1:2" ht="15" customHeight="1">
      <c r="A1888" s="2"/>
      <c r="B1888" s="2"/>
    </row>
    <row r="1889" spans="1:2" ht="15" customHeight="1">
      <c r="A1889" s="2"/>
      <c r="B1889" s="2"/>
    </row>
    <row r="1890" spans="1:2" ht="15" customHeight="1">
      <c r="A1890" s="2"/>
      <c r="B1890" s="2"/>
    </row>
    <row r="1891" spans="1:2" ht="15" customHeight="1">
      <c r="A1891" s="2"/>
      <c r="B1891" s="2"/>
    </row>
    <row r="1892" spans="1:2" ht="15" customHeight="1">
      <c r="A1892" s="2"/>
      <c r="B1892" s="2"/>
    </row>
    <row r="1893" spans="1:2" ht="15" customHeight="1">
      <c r="A1893" s="2"/>
      <c r="B1893" s="2"/>
    </row>
    <row r="1894" spans="1:2" ht="15" customHeight="1">
      <c r="A1894" s="2"/>
      <c r="B1894" s="2"/>
    </row>
    <row r="1895" spans="1:2" ht="15" customHeight="1">
      <c r="A1895" s="2"/>
      <c r="B1895" s="2"/>
    </row>
    <row r="1896" spans="1:2" ht="15" customHeight="1">
      <c r="A1896" s="2"/>
      <c r="B1896" s="2"/>
    </row>
    <row r="1897" spans="1:2" ht="15" customHeight="1">
      <c r="A1897" s="2"/>
      <c r="B1897" s="2"/>
    </row>
    <row r="1898" spans="1:2" ht="15" customHeight="1">
      <c r="A1898" s="2"/>
      <c r="B1898" s="2"/>
    </row>
    <row r="1899" spans="1:2" ht="15" customHeight="1">
      <c r="A1899" s="2"/>
      <c r="B1899" s="2"/>
    </row>
    <row r="1900" spans="1:2" ht="15" customHeight="1">
      <c r="A1900" s="2"/>
      <c r="B1900" s="2"/>
    </row>
    <row r="1901" spans="1:2" ht="15" customHeight="1">
      <c r="A1901" s="2"/>
      <c r="B1901" s="2"/>
    </row>
    <row r="1902" spans="1:2" ht="15" customHeight="1">
      <c r="A1902" s="2"/>
      <c r="B1902" s="2"/>
    </row>
    <row r="1903" spans="1:2" ht="15" customHeight="1">
      <c r="A1903" s="2"/>
      <c r="B1903" s="2"/>
    </row>
    <row r="1904" spans="1:2" ht="15" customHeight="1">
      <c r="A1904" s="2"/>
      <c r="B1904" s="2"/>
    </row>
    <row r="1905" spans="1:2" ht="15" customHeight="1">
      <c r="A1905" s="2"/>
      <c r="B1905" s="2"/>
    </row>
    <row r="1906" spans="1:2" ht="15" customHeight="1">
      <c r="A1906" s="2"/>
      <c r="B1906" s="2"/>
    </row>
    <row r="1907" spans="1:2" ht="15" customHeight="1">
      <c r="A1907" s="2"/>
      <c r="B1907" s="2"/>
    </row>
    <row r="1908" spans="1:2" ht="15" customHeight="1">
      <c r="A1908" s="2"/>
      <c r="B1908" s="2"/>
    </row>
    <row r="1909" spans="1:2" ht="15" customHeight="1">
      <c r="A1909" s="2"/>
      <c r="B1909" s="2"/>
    </row>
    <row r="1910" spans="1:2" ht="15" customHeight="1">
      <c r="A1910" s="2"/>
      <c r="B1910" s="2"/>
    </row>
    <row r="1911" spans="1:2" ht="15" customHeight="1">
      <c r="A1911" s="2"/>
      <c r="B1911" s="2"/>
    </row>
    <row r="1912" spans="1:2" ht="15" customHeight="1">
      <c r="A1912" s="2"/>
      <c r="B1912" s="2"/>
    </row>
    <row r="1913" spans="1:2" ht="15" customHeight="1">
      <c r="A1913" s="2"/>
      <c r="B1913" s="2"/>
    </row>
    <row r="1914" spans="1:2" ht="15" customHeight="1">
      <c r="A1914" s="2"/>
      <c r="B1914" s="2"/>
    </row>
    <row r="1915" spans="1:2" ht="15" customHeight="1">
      <c r="A1915" s="2"/>
      <c r="B1915" s="2"/>
    </row>
    <row r="1916" spans="1:2" ht="15" customHeight="1">
      <c r="A1916" s="2"/>
      <c r="B1916" s="2"/>
    </row>
    <row r="1917" spans="1:2" ht="15" customHeight="1">
      <c r="A1917" s="2"/>
      <c r="B1917" s="2"/>
    </row>
    <row r="1918" spans="1:2" ht="15" customHeight="1">
      <c r="A1918" s="2"/>
      <c r="B1918" s="2"/>
    </row>
    <row r="1919" spans="1:2" ht="15" customHeight="1">
      <c r="A1919" s="2"/>
      <c r="B1919" s="2"/>
    </row>
    <row r="1920" spans="1:2" ht="15" customHeight="1">
      <c r="A1920" s="2"/>
      <c r="B1920" s="2"/>
    </row>
    <row r="1921" spans="1:2" ht="15" customHeight="1">
      <c r="A1921" s="2"/>
      <c r="B1921" s="2"/>
    </row>
    <row r="1922" spans="1:2" ht="15" customHeight="1">
      <c r="A1922" s="2"/>
      <c r="B1922" s="2"/>
    </row>
    <row r="1923" spans="1:2" ht="15" customHeight="1">
      <c r="A1923" s="2"/>
      <c r="B1923" s="2"/>
    </row>
    <row r="1924" spans="1:2" ht="15" customHeight="1">
      <c r="A1924" s="2"/>
      <c r="B1924" s="2"/>
    </row>
    <row r="1925" spans="1:2" ht="15" customHeight="1">
      <c r="A1925" s="2"/>
      <c r="B1925" s="2"/>
    </row>
    <row r="1926" spans="1:2" ht="15" customHeight="1">
      <c r="A1926" s="2"/>
      <c r="B1926" s="2"/>
    </row>
    <row r="1927" spans="1:2" ht="15" customHeight="1">
      <c r="A1927" s="2"/>
      <c r="B1927" s="2"/>
    </row>
    <row r="1928" spans="1:2" ht="15" customHeight="1">
      <c r="A1928" s="2"/>
      <c r="B1928" s="2"/>
    </row>
    <row r="1929" spans="1:2" ht="15" customHeight="1">
      <c r="A1929" s="2"/>
      <c r="B1929" s="2"/>
    </row>
    <row r="1930" spans="1:2" ht="15" customHeight="1">
      <c r="A1930" s="2"/>
      <c r="B1930" s="2"/>
    </row>
    <row r="1931" spans="1:2" ht="15" customHeight="1">
      <c r="A1931" s="2"/>
      <c r="B1931" s="2"/>
    </row>
    <row r="1932" spans="1:2" ht="15" customHeight="1">
      <c r="A1932" s="2"/>
      <c r="B1932" s="2"/>
    </row>
    <row r="1933" spans="1:2" ht="15" customHeight="1">
      <c r="A1933" s="2"/>
      <c r="B1933" s="2"/>
    </row>
    <row r="1934" spans="1:2" ht="15" customHeight="1">
      <c r="A1934" s="2"/>
      <c r="B1934" s="2"/>
    </row>
    <row r="1935" spans="1:2" ht="15" customHeight="1">
      <c r="A1935" s="2"/>
      <c r="B1935" s="2"/>
    </row>
    <row r="1936" spans="1:2" ht="15" customHeight="1">
      <c r="A1936" s="2"/>
      <c r="B1936" s="2"/>
    </row>
    <row r="1937" spans="1:2" ht="15" customHeight="1">
      <c r="A1937" s="2"/>
      <c r="B1937" s="2"/>
    </row>
    <row r="1938" spans="1:2" ht="15" customHeight="1">
      <c r="A1938" s="2"/>
      <c r="B1938" s="2"/>
    </row>
    <row r="1939" spans="1:2" ht="15" customHeight="1">
      <c r="A1939" s="2"/>
      <c r="B1939" s="2"/>
    </row>
    <row r="1940" spans="1:2" ht="15" customHeight="1">
      <c r="A1940" s="2"/>
      <c r="B1940" s="2"/>
    </row>
    <row r="1941" spans="1:2" ht="15" customHeight="1">
      <c r="A1941" s="2"/>
      <c r="B1941" s="2"/>
    </row>
    <row r="1942" spans="1:2" ht="15" customHeight="1">
      <c r="A1942" s="2"/>
      <c r="B1942" s="2"/>
    </row>
    <row r="1943" spans="1:2" ht="15" customHeight="1">
      <c r="A1943" s="2"/>
      <c r="B1943" s="2"/>
    </row>
    <row r="1944" spans="1:2" ht="15" customHeight="1">
      <c r="A1944" s="2"/>
      <c r="B1944" s="2"/>
    </row>
    <row r="1945" spans="1:2" ht="15" customHeight="1">
      <c r="A1945" s="2"/>
      <c r="B1945" s="2"/>
    </row>
    <row r="1946" spans="1:2" ht="15" customHeight="1">
      <c r="A1946" s="2"/>
      <c r="B1946" s="2"/>
    </row>
    <row r="1947" spans="1:2" ht="15" customHeight="1">
      <c r="A1947" s="2"/>
      <c r="B1947" s="2"/>
    </row>
    <row r="1948" spans="1:2" ht="15" customHeight="1">
      <c r="A1948" s="2"/>
      <c r="B1948" s="2"/>
    </row>
    <row r="1949" spans="1:2" ht="15" customHeight="1">
      <c r="A1949" s="2"/>
      <c r="B1949" s="2"/>
    </row>
    <row r="1950" spans="1:2" ht="15" customHeight="1">
      <c r="A1950" s="2"/>
      <c r="B1950" s="2"/>
    </row>
    <row r="1951" spans="1:2" ht="15" customHeight="1">
      <c r="A1951" s="2"/>
      <c r="B1951" s="2"/>
    </row>
    <row r="1952" spans="1:2" ht="15" customHeight="1">
      <c r="A1952" s="2"/>
      <c r="B1952" s="2"/>
    </row>
    <row r="1953" spans="1:2" ht="15" customHeight="1">
      <c r="A1953" s="2"/>
      <c r="B1953" s="2"/>
    </row>
    <row r="1954" spans="1:2" ht="15" customHeight="1">
      <c r="A1954" s="2"/>
      <c r="B1954" s="2"/>
    </row>
    <row r="1955" spans="1:2" ht="15" customHeight="1">
      <c r="A1955" s="2"/>
      <c r="B1955" s="2"/>
    </row>
    <row r="1956" spans="1:2" ht="15" customHeight="1">
      <c r="A1956" s="2"/>
      <c r="B1956" s="2"/>
    </row>
    <row r="1957" spans="1:2" ht="15" customHeight="1">
      <c r="A1957" s="2"/>
      <c r="B1957" s="2"/>
    </row>
    <row r="1958" spans="1:2" ht="15" customHeight="1">
      <c r="A1958" s="2"/>
      <c r="B1958" s="2"/>
    </row>
    <row r="1959" spans="1:2" ht="15" customHeight="1">
      <c r="A1959" s="2"/>
      <c r="B1959" s="2"/>
    </row>
    <row r="1960" spans="1:2" ht="15" customHeight="1">
      <c r="A1960" s="2"/>
      <c r="B1960" s="2"/>
    </row>
    <row r="1961" spans="1:2" ht="15" customHeight="1">
      <c r="A1961" s="2"/>
      <c r="B1961" s="2"/>
    </row>
    <row r="1962" spans="1:2" ht="15" customHeight="1">
      <c r="A1962" s="2"/>
      <c r="B1962" s="2"/>
    </row>
    <row r="1963" spans="1:2" ht="15" customHeight="1">
      <c r="A1963" s="2"/>
      <c r="B1963" s="2"/>
    </row>
    <row r="1964" spans="1:2" ht="15" customHeight="1">
      <c r="A1964" s="2"/>
      <c r="B1964" s="2"/>
    </row>
    <row r="1965" spans="1:2" ht="15" customHeight="1">
      <c r="A1965" s="2"/>
      <c r="B1965" s="2"/>
    </row>
    <row r="1966" spans="1:2" ht="15" customHeight="1">
      <c r="A1966" s="2"/>
      <c r="B1966" s="2"/>
    </row>
    <row r="1967" spans="1:2" ht="15" customHeight="1">
      <c r="A1967" s="2"/>
      <c r="B1967" s="2"/>
    </row>
    <row r="1968" spans="1:2" ht="15" customHeight="1">
      <c r="A1968" s="2"/>
      <c r="B1968" s="2"/>
    </row>
    <row r="1969" spans="1:2" ht="15" customHeight="1">
      <c r="A1969" s="2"/>
      <c r="B1969" s="2"/>
    </row>
    <row r="1970" spans="1:2" ht="15" customHeight="1">
      <c r="A1970" s="2"/>
      <c r="B1970" s="2"/>
    </row>
    <row r="1971" spans="1:2" ht="15" customHeight="1">
      <c r="A1971" s="2"/>
      <c r="B1971" s="2"/>
    </row>
    <row r="1972" spans="1:2" ht="15" customHeight="1">
      <c r="A1972" s="2"/>
      <c r="B1972" s="2"/>
    </row>
    <row r="1973" spans="1:2" ht="15" customHeight="1">
      <c r="A1973" s="2"/>
      <c r="B1973" s="2"/>
    </row>
    <row r="1974" spans="1:2" ht="15" customHeight="1">
      <c r="A1974" s="2"/>
      <c r="B1974" s="2"/>
    </row>
    <row r="1975" spans="1:2" ht="15" customHeight="1">
      <c r="A1975" s="2"/>
      <c r="B1975" s="2"/>
    </row>
    <row r="1976" spans="1:2" ht="15" customHeight="1">
      <c r="A1976" s="2"/>
      <c r="B1976" s="2"/>
    </row>
    <row r="1977" spans="1:2" ht="15" customHeight="1">
      <c r="A1977" s="2"/>
      <c r="B1977" s="2"/>
    </row>
    <row r="1978" spans="1:2" ht="15" customHeight="1">
      <c r="A1978" s="2"/>
      <c r="B1978" s="2"/>
    </row>
    <row r="1979" spans="1:2" ht="15" customHeight="1">
      <c r="A1979" s="2"/>
      <c r="B1979" s="2"/>
    </row>
    <row r="1980" spans="1:2" ht="15" customHeight="1">
      <c r="A1980" s="2"/>
      <c r="B1980" s="2"/>
    </row>
    <row r="1981" spans="1:2" ht="15" customHeight="1">
      <c r="A1981" s="2"/>
      <c r="B1981" s="2"/>
    </row>
    <row r="1982" spans="1:2" ht="15" customHeight="1">
      <c r="A1982" s="2"/>
      <c r="B1982" s="2"/>
    </row>
    <row r="1983" spans="1:2" ht="15" customHeight="1">
      <c r="A1983" s="2"/>
      <c r="B1983" s="2"/>
    </row>
    <row r="1984" spans="1:2" ht="15" customHeight="1">
      <c r="A1984" s="2"/>
      <c r="B1984" s="2"/>
    </row>
    <row r="1985" spans="1:2" ht="15" customHeight="1">
      <c r="A1985" s="2"/>
      <c r="B1985" s="2"/>
    </row>
    <row r="1986" spans="1:2" ht="15" customHeight="1">
      <c r="A1986" s="2"/>
      <c r="B1986" s="2"/>
    </row>
    <row r="1987" spans="1:2" ht="15" customHeight="1">
      <c r="A1987" s="2"/>
      <c r="B1987" s="2"/>
    </row>
    <row r="1988" spans="1:2" ht="15" customHeight="1">
      <c r="A1988" s="2"/>
      <c r="B1988" s="2"/>
    </row>
    <row r="1989" spans="1:2" ht="15" customHeight="1">
      <c r="A1989" s="2"/>
      <c r="B1989" s="2"/>
    </row>
    <row r="1990" spans="1:2" ht="15" customHeight="1">
      <c r="A1990" s="2"/>
      <c r="B1990" s="2"/>
    </row>
    <row r="1991" spans="1:2" ht="15" customHeight="1">
      <c r="A1991" s="2"/>
      <c r="B1991" s="2"/>
    </row>
    <row r="1992" spans="1:2" ht="15" customHeight="1">
      <c r="A1992" s="2"/>
      <c r="B1992" s="2"/>
    </row>
    <row r="1993" spans="1:2" ht="15" customHeight="1">
      <c r="A1993" s="2"/>
      <c r="B1993" s="2"/>
    </row>
    <row r="1994" spans="1:2" ht="15" customHeight="1">
      <c r="A1994" s="2"/>
      <c r="B1994" s="2"/>
    </row>
    <row r="1995" spans="1:2" ht="15" customHeight="1">
      <c r="A1995" s="2"/>
      <c r="B1995" s="2"/>
    </row>
    <row r="1996" spans="1:2" ht="15" customHeight="1">
      <c r="A1996" s="2"/>
      <c r="B1996" s="2"/>
    </row>
    <row r="1997" spans="1:2" ht="15" customHeight="1">
      <c r="A1997" s="2"/>
      <c r="B1997" s="2"/>
    </row>
    <row r="1998" spans="1:2" ht="15" customHeight="1">
      <c r="A1998" s="2"/>
      <c r="B1998" s="2"/>
    </row>
    <row r="1999" spans="1:2" ht="15" customHeight="1">
      <c r="A1999" s="2"/>
      <c r="B1999" s="2"/>
    </row>
    <row r="2000" spans="1:2" ht="15" customHeight="1">
      <c r="A2000" s="2"/>
      <c r="B2000" s="2"/>
    </row>
    <row r="2001" spans="1:2" ht="15" customHeight="1">
      <c r="A2001" s="2"/>
      <c r="B2001" s="2"/>
    </row>
    <row r="2002" spans="1:2" ht="15" customHeight="1">
      <c r="A2002" s="2"/>
      <c r="B2002" s="2"/>
    </row>
    <row r="2003" spans="1:2" ht="15" customHeight="1">
      <c r="A2003" s="2"/>
      <c r="B2003" s="2"/>
    </row>
    <row r="2004" spans="1:2" ht="15" customHeight="1">
      <c r="A2004" s="2"/>
      <c r="B2004" s="2"/>
    </row>
    <row r="2005" spans="1:2" ht="15" customHeight="1">
      <c r="A2005" s="2"/>
      <c r="B2005" s="2"/>
    </row>
    <row r="2006" spans="1:2" ht="15" customHeight="1">
      <c r="A2006" s="2"/>
      <c r="B2006" s="2"/>
    </row>
    <row r="2007" spans="1:2" ht="15" customHeight="1">
      <c r="A2007" s="2"/>
      <c r="B2007" s="2"/>
    </row>
    <row r="2008" spans="1:2" ht="15" customHeight="1">
      <c r="A2008" s="2"/>
      <c r="B2008" s="2"/>
    </row>
    <row r="2009" spans="1:2" ht="15" customHeight="1">
      <c r="A2009" s="2"/>
      <c r="B2009" s="2"/>
    </row>
    <row r="2010" spans="1:2" ht="15" customHeight="1">
      <c r="A2010" s="2"/>
      <c r="B2010" s="2"/>
    </row>
    <row r="2011" spans="1:2" ht="15" customHeight="1">
      <c r="A2011" s="2"/>
      <c r="B2011" s="2"/>
    </row>
    <row r="2012" spans="1:2" ht="15" customHeight="1">
      <c r="A2012" s="2"/>
      <c r="B2012" s="2"/>
    </row>
    <row r="2013" spans="1:2" ht="15" customHeight="1">
      <c r="A2013" s="2"/>
      <c r="B2013" s="2"/>
    </row>
    <row r="2014" spans="1:2" ht="15" customHeight="1">
      <c r="A2014" s="2"/>
      <c r="B2014" s="2"/>
    </row>
    <row r="2015" spans="1:2" ht="15" customHeight="1">
      <c r="A2015" s="2"/>
      <c r="B2015" s="2"/>
    </row>
    <row r="2016" spans="1:2" ht="15" customHeight="1">
      <c r="A2016" s="2"/>
      <c r="B2016" s="2"/>
    </row>
    <row r="2017" spans="1:2" ht="15" customHeight="1">
      <c r="A2017" s="2"/>
      <c r="B2017" s="2"/>
    </row>
    <row r="2018" spans="1:2" ht="15" customHeight="1">
      <c r="A2018" s="2"/>
      <c r="B2018" s="2"/>
    </row>
    <row r="2019" spans="1:2" ht="15" customHeight="1">
      <c r="A2019" s="2"/>
      <c r="B2019" s="2"/>
    </row>
    <row r="2020" spans="1:2" ht="15" customHeight="1">
      <c r="A2020" s="2"/>
      <c r="B2020" s="2"/>
    </row>
    <row r="2021" spans="1:2" ht="15" customHeight="1">
      <c r="A2021" s="2"/>
      <c r="B2021" s="2"/>
    </row>
    <row r="2022" spans="1:2" ht="15" customHeight="1">
      <c r="A2022" s="2"/>
      <c r="B2022" s="2"/>
    </row>
    <row r="2023" spans="1:2" ht="15" customHeight="1">
      <c r="A2023" s="2"/>
      <c r="B2023" s="2"/>
    </row>
    <row r="2024" spans="1:2" ht="15" customHeight="1">
      <c r="A2024" s="2"/>
      <c r="B2024" s="2"/>
    </row>
    <row r="2025" spans="1:2" ht="15" customHeight="1">
      <c r="A2025" s="2"/>
      <c r="B2025" s="2"/>
    </row>
    <row r="2026" spans="1:2" ht="15" customHeight="1">
      <c r="A2026" s="2"/>
      <c r="B2026" s="2"/>
    </row>
    <row r="2027" spans="1:2" ht="15" customHeight="1">
      <c r="A2027" s="2"/>
      <c r="B2027" s="2"/>
    </row>
    <row r="2028" spans="1:2" ht="15" customHeight="1">
      <c r="A2028" s="2"/>
      <c r="B2028" s="2"/>
    </row>
    <row r="2029" spans="1:2" ht="15" customHeight="1">
      <c r="A2029" s="2"/>
      <c r="B2029" s="2"/>
    </row>
    <row r="2030" spans="1:2" ht="15" customHeight="1">
      <c r="A2030" s="2"/>
      <c r="B2030" s="2"/>
    </row>
    <row r="2031" spans="1:2" ht="15" customHeight="1">
      <c r="A2031" s="2"/>
      <c r="B2031" s="2"/>
    </row>
    <row r="2032" spans="1:2" ht="15" customHeight="1">
      <c r="A2032" s="2"/>
      <c r="B2032" s="2"/>
    </row>
    <row r="2033" spans="1:2" ht="15" customHeight="1">
      <c r="A2033" s="2"/>
      <c r="B2033" s="2"/>
    </row>
    <row r="2034" spans="1:2" ht="15" customHeight="1">
      <c r="A2034" s="2"/>
      <c r="B2034" s="2"/>
    </row>
    <row r="2035" spans="1:2" ht="15" customHeight="1">
      <c r="A2035" s="2"/>
      <c r="B2035" s="2"/>
    </row>
    <row r="2036" spans="1:2" ht="15" customHeight="1">
      <c r="A2036" s="2"/>
      <c r="B2036" s="2"/>
    </row>
    <row r="2037" spans="1:2" ht="15" customHeight="1">
      <c r="A2037" s="2"/>
      <c r="B2037" s="2"/>
    </row>
    <row r="2038" spans="1:2" ht="15" customHeight="1">
      <c r="A2038" s="2"/>
      <c r="B2038" s="2"/>
    </row>
    <row r="2039" spans="1:2" ht="15" customHeight="1">
      <c r="A2039" s="2"/>
      <c r="B2039" s="2"/>
    </row>
    <row r="2040" spans="1:2" ht="15" customHeight="1">
      <c r="A2040" s="2"/>
      <c r="B2040" s="2"/>
    </row>
    <row r="2041" spans="1:2" ht="15" customHeight="1">
      <c r="A2041" s="2"/>
      <c r="B2041" s="2"/>
    </row>
    <row r="2042" spans="1:2" ht="15" customHeight="1">
      <c r="A2042" s="2"/>
      <c r="B2042" s="2"/>
    </row>
    <row r="2043" spans="1:2" ht="15" customHeight="1">
      <c r="A2043" s="2"/>
      <c r="B2043" s="2"/>
    </row>
    <row r="2044" spans="1:2" ht="15" customHeight="1">
      <c r="A2044" s="2"/>
      <c r="B2044" s="2"/>
    </row>
    <row r="2045" spans="1:2" ht="15" customHeight="1">
      <c r="A2045" s="2"/>
      <c r="B2045" s="2"/>
    </row>
    <row r="2046" spans="1:2" ht="15" customHeight="1">
      <c r="A2046" s="2"/>
      <c r="B2046" s="2"/>
    </row>
    <row r="2047" spans="1:2" ht="15" customHeight="1">
      <c r="A2047" s="2"/>
      <c r="B2047" s="2"/>
    </row>
    <row r="2048" spans="1:2" ht="15" customHeight="1">
      <c r="A2048" s="2"/>
      <c r="B2048" s="2"/>
    </row>
    <row r="2049" spans="1:2" ht="15" customHeight="1">
      <c r="A2049" s="2"/>
      <c r="B2049" s="2"/>
    </row>
    <row r="2050" spans="1:2" ht="15" customHeight="1">
      <c r="A2050" s="2"/>
      <c r="B2050" s="2"/>
    </row>
    <row r="2051" spans="1:2" ht="15" customHeight="1">
      <c r="A2051" s="2"/>
      <c r="B2051" s="2"/>
    </row>
    <row r="2052" spans="1:2" ht="15" customHeight="1">
      <c r="A2052" s="2"/>
      <c r="B2052" s="2"/>
    </row>
    <row r="2053" spans="1:2" ht="15" customHeight="1">
      <c r="A2053" s="2"/>
      <c r="B2053" s="2"/>
    </row>
    <row r="2054" spans="1:2" ht="15" customHeight="1">
      <c r="A2054" s="2"/>
      <c r="B2054" s="2"/>
    </row>
    <row r="2055" spans="1:2" ht="15" customHeight="1">
      <c r="A2055" s="2"/>
      <c r="B2055" s="2"/>
    </row>
    <row r="2056" spans="1:2" ht="15" customHeight="1">
      <c r="A2056" s="2"/>
      <c r="B2056" s="2"/>
    </row>
    <row r="2057" spans="1:2" ht="15" customHeight="1">
      <c r="A2057" s="2"/>
      <c r="B2057" s="2"/>
    </row>
    <row r="2058" spans="1:2" ht="15" customHeight="1">
      <c r="A2058" s="2"/>
      <c r="B2058" s="2"/>
    </row>
    <row r="2059" spans="1:2" ht="15" customHeight="1">
      <c r="A2059" s="2"/>
      <c r="B2059" s="2"/>
    </row>
    <row r="2060" spans="1:2" ht="15" customHeight="1">
      <c r="A2060" s="2"/>
      <c r="B2060" s="2"/>
    </row>
    <row r="2061" spans="1:2" ht="15" customHeight="1">
      <c r="A2061" s="2"/>
      <c r="B2061" s="2"/>
    </row>
    <row r="2062" spans="1:2" ht="15" customHeight="1">
      <c r="A2062" s="2"/>
      <c r="B2062" s="2"/>
    </row>
    <row r="2063" spans="1:2" ht="15" customHeight="1">
      <c r="A2063" s="2"/>
      <c r="B2063" s="2"/>
    </row>
    <row r="2064" spans="1:2" ht="15" customHeight="1">
      <c r="A2064" s="2"/>
      <c r="B2064" s="2"/>
    </row>
    <row r="2065" spans="1:2" ht="15" customHeight="1">
      <c r="A2065" s="2"/>
      <c r="B2065" s="2"/>
    </row>
    <row r="2066" spans="1:2" ht="15" customHeight="1">
      <c r="A2066" s="2"/>
      <c r="B2066" s="2"/>
    </row>
    <row r="2067" spans="1:2" ht="15" customHeight="1">
      <c r="A2067" s="2"/>
      <c r="B2067" s="2"/>
    </row>
    <row r="2068" spans="1:2" ht="15" customHeight="1">
      <c r="A2068" s="2"/>
      <c r="B2068" s="2"/>
    </row>
    <row r="2069" spans="1:2" ht="15" customHeight="1">
      <c r="A2069" s="2"/>
      <c r="B2069" s="2"/>
    </row>
    <row r="2070" spans="1:2" ht="15" customHeight="1">
      <c r="A2070" s="2"/>
      <c r="B2070" s="2"/>
    </row>
    <row r="2071" spans="1:2" ht="15" customHeight="1">
      <c r="A2071" s="2"/>
      <c r="B2071" s="2"/>
    </row>
    <row r="2072" spans="1:2" ht="15" customHeight="1">
      <c r="A2072" s="2"/>
      <c r="B2072" s="2"/>
    </row>
    <row r="2073" spans="1:2" ht="15" customHeight="1">
      <c r="A2073" s="2"/>
      <c r="B2073" s="2"/>
    </row>
    <row r="2074" spans="1:2" ht="15" customHeight="1">
      <c r="A2074" s="2"/>
      <c r="B2074" s="2"/>
    </row>
    <row r="2075" spans="1:2" ht="15" customHeight="1">
      <c r="A2075" s="2"/>
      <c r="B2075" s="2"/>
    </row>
    <row r="2076" spans="1:2" ht="15" customHeight="1">
      <c r="A2076" s="2"/>
      <c r="B2076" s="2"/>
    </row>
    <row r="2077" spans="1:2" ht="15" customHeight="1">
      <c r="A2077" s="2"/>
      <c r="B2077" s="2"/>
    </row>
    <row r="2078" spans="1:2" ht="15" customHeight="1">
      <c r="A2078" s="2"/>
      <c r="B2078" s="2"/>
    </row>
    <row r="2079" spans="1:2" ht="15" customHeight="1">
      <c r="A2079" s="2"/>
      <c r="B2079" s="2"/>
    </row>
    <row r="2080" spans="1:2" ht="15" customHeight="1">
      <c r="A2080" s="2"/>
      <c r="B2080" s="2"/>
    </row>
    <row r="2081" spans="1:2" ht="15" customHeight="1">
      <c r="A2081" s="2"/>
      <c r="B2081" s="2"/>
    </row>
    <row r="2082" spans="1:2" ht="15" customHeight="1">
      <c r="A2082" s="2"/>
      <c r="B2082" s="2"/>
    </row>
    <row r="2083" spans="1:2" ht="15" customHeight="1">
      <c r="A2083" s="2"/>
      <c r="B2083" s="2"/>
    </row>
    <row r="2084" spans="1:2" ht="15" customHeight="1">
      <c r="A2084" s="2"/>
      <c r="B2084" s="2"/>
    </row>
    <row r="2085" spans="1:2" ht="15" customHeight="1">
      <c r="A2085" s="2"/>
      <c r="B2085" s="2"/>
    </row>
    <row r="2086" spans="1:2" ht="15" customHeight="1">
      <c r="A2086" s="2"/>
      <c r="B2086" s="2"/>
    </row>
    <row r="2087" spans="1:2" ht="15" customHeight="1">
      <c r="A2087" s="2"/>
      <c r="B2087" s="2"/>
    </row>
    <row r="2088" spans="1:2" ht="15" customHeight="1">
      <c r="A2088" s="2"/>
      <c r="B2088" s="2"/>
    </row>
    <row r="2089" spans="1:2" ht="15" customHeight="1">
      <c r="A2089" s="2"/>
      <c r="B2089" s="2"/>
    </row>
    <row r="2090" spans="1:2" ht="15" customHeight="1">
      <c r="A2090" s="2"/>
      <c r="B2090" s="2"/>
    </row>
    <row r="2091" spans="1:2" ht="15" customHeight="1">
      <c r="A2091" s="2"/>
      <c r="B2091" s="2"/>
    </row>
    <row r="2092" spans="1:2" ht="15" customHeight="1">
      <c r="A2092" s="2"/>
      <c r="B2092" s="2"/>
    </row>
    <row r="2093" spans="1:2" ht="15" customHeight="1">
      <c r="A2093" s="2"/>
      <c r="B2093" s="2"/>
    </row>
    <row r="2094" spans="1:2" ht="15" customHeight="1">
      <c r="A2094" s="2"/>
      <c r="B2094" s="2"/>
    </row>
    <row r="2095" spans="1:2" ht="15" customHeight="1">
      <c r="A2095" s="2"/>
      <c r="B2095" s="2"/>
    </row>
    <row r="2096" spans="1:2" ht="15" customHeight="1">
      <c r="A2096" s="2"/>
      <c r="B2096" s="2"/>
    </row>
    <row r="2097" spans="1:2" ht="15" customHeight="1">
      <c r="A2097" s="2"/>
      <c r="B2097" s="2"/>
    </row>
    <row r="2098" spans="1:2" ht="15" customHeight="1">
      <c r="A2098" s="2"/>
      <c r="B2098" s="2"/>
    </row>
    <row r="2099" spans="1:2" ht="15" customHeight="1">
      <c r="A2099" s="2"/>
      <c r="B2099" s="2"/>
    </row>
    <row r="2100" spans="1:2" ht="15" customHeight="1">
      <c r="A2100" s="2"/>
      <c r="B2100" s="2"/>
    </row>
    <row r="2101" spans="1:2" ht="15" customHeight="1">
      <c r="A2101" s="2"/>
      <c r="B2101" s="2"/>
    </row>
    <row r="2102" spans="1:2" ht="15" customHeight="1">
      <c r="A2102" s="2"/>
      <c r="B2102" s="2"/>
    </row>
    <row r="2103" spans="1:2" ht="15" customHeight="1">
      <c r="A2103" s="2"/>
      <c r="B2103" s="2"/>
    </row>
    <row r="2104" spans="1:2" ht="15" customHeight="1">
      <c r="A2104" s="2"/>
      <c r="B2104" s="2"/>
    </row>
    <row r="2105" spans="1:2" ht="15" customHeight="1">
      <c r="A2105" s="2"/>
      <c r="B2105" s="2"/>
    </row>
    <row r="2106" spans="1:2" ht="15" customHeight="1">
      <c r="A2106" s="2"/>
      <c r="B2106" s="2"/>
    </row>
    <row r="2107" spans="1:2" ht="15" customHeight="1">
      <c r="A2107" s="2"/>
      <c r="B2107" s="2"/>
    </row>
    <row r="2108" spans="1:2" ht="15" customHeight="1">
      <c r="A2108" s="2"/>
      <c r="B2108" s="2"/>
    </row>
    <row r="2109" spans="1:2" ht="15" customHeight="1">
      <c r="A2109" s="2"/>
      <c r="B2109" s="2"/>
    </row>
    <row r="2110" spans="1:2" ht="15" customHeight="1">
      <c r="A2110" s="2"/>
      <c r="B2110" s="2"/>
    </row>
    <row r="2111" spans="1:2" ht="15" customHeight="1">
      <c r="A2111" s="2"/>
      <c r="B2111" s="2"/>
    </row>
    <row r="2112" spans="1:2" ht="15" customHeight="1">
      <c r="A2112" s="2"/>
      <c r="B2112" s="2"/>
    </row>
    <row r="2113" spans="1:2" ht="15" customHeight="1">
      <c r="A2113" s="2"/>
      <c r="B2113" s="2"/>
    </row>
    <row r="2114" spans="1:2" ht="15" customHeight="1">
      <c r="A2114" s="2"/>
      <c r="B2114" s="2"/>
    </row>
    <row r="2115" spans="1:2" ht="15" customHeight="1">
      <c r="A2115" s="2"/>
      <c r="B2115" s="2"/>
    </row>
    <row r="2116" spans="1:2" ht="15" customHeight="1">
      <c r="A2116" s="2"/>
      <c r="B2116" s="2"/>
    </row>
    <row r="2117" spans="1:2" ht="15" customHeight="1">
      <c r="A2117" s="2"/>
      <c r="B2117" s="2"/>
    </row>
    <row r="2118" spans="1:2" ht="15" customHeight="1">
      <c r="A2118" s="2"/>
      <c r="B2118" s="2"/>
    </row>
    <row r="2119" spans="1:2" ht="15" customHeight="1">
      <c r="A2119" s="2"/>
      <c r="B2119" s="2"/>
    </row>
    <row r="2120" spans="1:2" ht="15" customHeight="1">
      <c r="A2120" s="2"/>
      <c r="B2120" s="2"/>
    </row>
    <row r="2121" spans="1:2" ht="15" customHeight="1">
      <c r="A2121" s="2"/>
      <c r="B2121" s="2"/>
    </row>
    <row r="2122" spans="1:2" ht="15" customHeight="1">
      <c r="A2122" s="2"/>
      <c r="B2122" s="2"/>
    </row>
    <row r="2123" spans="1:2" ht="15" customHeight="1">
      <c r="A2123" s="2"/>
      <c r="B2123" s="2"/>
    </row>
    <row r="2124" spans="1:2" ht="15" customHeight="1">
      <c r="A2124" s="2"/>
      <c r="B2124" s="2"/>
    </row>
    <row r="2125" spans="1:2" ht="15" customHeight="1">
      <c r="A2125" s="2"/>
      <c r="B2125" s="2"/>
    </row>
    <row r="2126" spans="1:2" ht="15" customHeight="1">
      <c r="A2126" s="2"/>
      <c r="B2126" s="2"/>
    </row>
    <row r="2127" spans="1:2" ht="15" customHeight="1">
      <c r="A2127" s="2"/>
      <c r="B2127" s="2"/>
    </row>
    <row r="2128" spans="1:2" ht="15" customHeight="1">
      <c r="A2128" s="2"/>
      <c r="B2128" s="2"/>
    </row>
    <row r="2129" spans="1:2" ht="15" customHeight="1">
      <c r="A2129" s="2"/>
      <c r="B2129" s="2"/>
    </row>
    <row r="2130" spans="1:2" ht="15" customHeight="1">
      <c r="A2130" s="2"/>
      <c r="B2130" s="2"/>
    </row>
    <row r="2131" spans="1:2" ht="15" customHeight="1">
      <c r="A2131" s="2"/>
      <c r="B2131" s="2"/>
    </row>
    <row r="2132" spans="1:2" ht="15" customHeight="1">
      <c r="A2132" s="2"/>
      <c r="B2132" s="2"/>
    </row>
    <row r="2133" spans="1:2" ht="15" customHeight="1">
      <c r="A2133" s="2"/>
      <c r="B2133" s="2"/>
    </row>
    <row r="2134" spans="1:2" ht="15" customHeight="1">
      <c r="A2134" s="2"/>
      <c r="B2134" s="2"/>
    </row>
    <row r="2135" spans="1:2" ht="15" customHeight="1">
      <c r="A2135" s="2"/>
      <c r="B2135" s="2"/>
    </row>
    <row r="2136" spans="1:2" ht="15" customHeight="1">
      <c r="A2136" s="2"/>
      <c r="B2136" s="2"/>
    </row>
    <row r="2137" spans="1:2" ht="15" customHeight="1">
      <c r="A2137" s="2"/>
      <c r="B2137" s="2"/>
    </row>
    <row r="2138" spans="1:2" ht="15" customHeight="1">
      <c r="A2138" s="2"/>
      <c r="B2138" s="2"/>
    </row>
    <row r="2139" spans="1:2" ht="15" customHeight="1">
      <c r="A2139" s="2"/>
      <c r="B2139" s="2"/>
    </row>
    <row r="2140" spans="1:2" ht="15" customHeight="1">
      <c r="A2140" s="2"/>
      <c r="B2140" s="2"/>
    </row>
    <row r="2141" spans="1:2" ht="15" customHeight="1">
      <c r="A2141" s="2"/>
      <c r="B2141" s="2"/>
    </row>
    <row r="2142" spans="1:2" ht="15" customHeight="1">
      <c r="A2142" s="2"/>
      <c r="B2142" s="2"/>
    </row>
    <row r="2143" spans="1:2" ht="15" customHeight="1">
      <c r="A2143" s="2"/>
      <c r="B2143" s="2"/>
    </row>
    <row r="2144" spans="1:2" ht="15" customHeight="1">
      <c r="A2144" s="2"/>
      <c r="B2144" s="2"/>
    </row>
    <row r="2145" spans="1:2" ht="15" customHeight="1">
      <c r="A2145" s="2"/>
      <c r="B2145" s="2"/>
    </row>
    <row r="2146" spans="1:2" ht="15" customHeight="1">
      <c r="A2146" s="2"/>
      <c r="B2146" s="2"/>
    </row>
    <row r="2147" spans="1:2" ht="15" customHeight="1">
      <c r="A2147" s="2"/>
      <c r="B2147" s="2"/>
    </row>
    <row r="2148" spans="1:2" ht="15" customHeight="1">
      <c r="A2148" s="2"/>
      <c r="B2148" s="2"/>
    </row>
    <row r="2149" spans="1:2" ht="15" customHeight="1">
      <c r="A2149" s="2"/>
      <c r="B2149" s="2"/>
    </row>
    <row r="2150" spans="1:2" ht="15" customHeight="1">
      <c r="A2150" s="2"/>
      <c r="B2150" s="2"/>
    </row>
    <row r="2151" spans="1:2" ht="15" customHeight="1">
      <c r="A2151" s="2"/>
      <c r="B2151" s="2"/>
    </row>
    <row r="2152" spans="1:2" ht="15" customHeight="1">
      <c r="A2152" s="2"/>
      <c r="B2152" s="2"/>
    </row>
    <row r="2153" spans="1:2" ht="15" customHeight="1">
      <c r="A2153" s="2"/>
      <c r="B2153" s="2"/>
    </row>
    <row r="2154" spans="1:2" ht="15" customHeight="1">
      <c r="A2154" s="2"/>
      <c r="B2154" s="2"/>
    </row>
    <row r="2155" spans="1:2" ht="15" customHeight="1">
      <c r="A2155" s="2"/>
      <c r="B2155" s="2"/>
    </row>
    <row r="2156" spans="1:2" ht="15" customHeight="1">
      <c r="A2156" s="2"/>
      <c r="B2156" s="2"/>
    </row>
    <row r="2157" spans="1:2" ht="15" customHeight="1">
      <c r="A2157" s="2"/>
      <c r="B2157" s="2"/>
    </row>
    <row r="2158" spans="1:2" ht="15" customHeight="1">
      <c r="A2158" s="2"/>
      <c r="B2158" s="2"/>
    </row>
  </sheetData>
  <sheetProtection/>
  <mergeCells count="12">
    <mergeCell ref="AF5:AJ5"/>
    <mergeCell ref="G5:K5"/>
    <mergeCell ref="AA5:AE5"/>
    <mergeCell ref="L5:P5"/>
    <mergeCell ref="Q5:U5"/>
    <mergeCell ref="V5:Z5"/>
    <mergeCell ref="AK5:AO5"/>
    <mergeCell ref="B1:F1"/>
    <mergeCell ref="G1:K1"/>
    <mergeCell ref="Q1:U1"/>
    <mergeCell ref="AA1:AJ1"/>
    <mergeCell ref="B5:F5"/>
  </mergeCells>
  <printOptions/>
  <pageMargins left="0.7874015748031497" right="0.38" top="0.2362204724409449" bottom="0.1968503937007874" header="0" footer="0"/>
  <pageSetup horizontalDpi="600" verticalDpi="600" orientation="portrait" paperSize="9" scale="65" r:id="rId1"/>
  <headerFooter alignWithMargins="0">
    <oddFooter>&amp;R&amp;P/&amp;N</oddFooter>
  </headerFooter>
  <colBreaks count="6" manualBreakCount="6">
    <brk id="6" max="65535" man="1"/>
    <brk id="11" max="65535" man="1"/>
    <brk id="16" max="65535" man="1"/>
    <brk id="21" max="65535" man="1"/>
    <brk id="26" max="65535" man="1"/>
    <brk id="3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11.421875" defaultRowHeight="15" customHeight="1"/>
  <cols>
    <col min="1" max="1" width="25.421875" style="1" bestFit="1" customWidth="1"/>
    <col min="2" max="2" width="9.8515625" style="1" bestFit="1" customWidth="1"/>
    <col min="3" max="3" width="11.140625" style="1" bestFit="1" customWidth="1"/>
    <col min="4" max="4" width="11.7109375" style="1" bestFit="1" customWidth="1"/>
    <col min="5" max="5" width="15.28125" style="1" bestFit="1" customWidth="1"/>
    <col min="6" max="6" width="9.8515625" style="1" bestFit="1" customWidth="1"/>
    <col min="7" max="7" width="11.140625" style="1" bestFit="1" customWidth="1"/>
    <col min="8" max="8" width="11.7109375" style="1" bestFit="1" customWidth="1"/>
    <col min="9" max="9" width="14.7109375" style="1" bestFit="1" customWidth="1"/>
    <col min="10" max="10" width="9.8515625" style="1" bestFit="1" customWidth="1"/>
    <col min="11" max="11" width="11.140625" style="1" bestFit="1" customWidth="1"/>
    <col min="12" max="12" width="11.7109375" style="1" bestFit="1" customWidth="1"/>
    <col min="13" max="13" width="14.7109375" style="1" bestFit="1" customWidth="1"/>
    <col min="14" max="14" width="9.8515625" style="1" bestFit="1" customWidth="1"/>
    <col min="15" max="15" width="11.140625" style="1" bestFit="1" customWidth="1"/>
    <col min="16" max="16" width="11.7109375" style="1" bestFit="1" customWidth="1"/>
    <col min="17" max="17" width="14.7109375" style="1" bestFit="1" customWidth="1"/>
    <col min="18" max="18" width="9.8515625" style="1" bestFit="1" customWidth="1"/>
    <col min="19" max="19" width="11.140625" style="1" bestFit="1" customWidth="1"/>
    <col min="20" max="20" width="11.7109375" style="1" bestFit="1" customWidth="1"/>
    <col min="21" max="21" width="14.7109375" style="1" bestFit="1" customWidth="1"/>
    <col min="22" max="22" width="9.8515625" style="1" bestFit="1" customWidth="1"/>
    <col min="23" max="23" width="11.140625" style="1" bestFit="1" customWidth="1"/>
    <col min="24" max="24" width="11.7109375" style="1" bestFit="1" customWidth="1"/>
    <col min="25" max="25" width="14.7109375" style="1" bestFit="1" customWidth="1"/>
    <col min="26" max="16384" width="11.421875" style="1" customWidth="1"/>
  </cols>
  <sheetData>
    <row r="1" spans="1:31" s="23" customFormat="1" ht="29.25" customHeight="1">
      <c r="A1" s="45" t="s">
        <v>280</v>
      </c>
      <c r="B1" s="106" t="s">
        <v>81</v>
      </c>
      <c r="C1" s="106"/>
      <c r="D1" s="106"/>
      <c r="E1" s="106"/>
      <c r="F1" s="106"/>
      <c r="G1" s="106"/>
      <c r="H1" s="106"/>
      <c r="I1" s="106"/>
      <c r="J1" s="106"/>
      <c r="K1" s="106"/>
      <c r="L1" s="106" t="s">
        <v>81</v>
      </c>
      <c r="M1" s="106"/>
      <c r="N1" s="106"/>
      <c r="O1" s="106"/>
      <c r="P1" s="106"/>
      <c r="Q1" s="106"/>
      <c r="R1" s="106"/>
      <c r="S1" s="106"/>
      <c r="T1" s="106"/>
      <c r="U1" s="106"/>
      <c r="V1" s="106" t="s">
        <v>81</v>
      </c>
      <c r="W1" s="106"/>
      <c r="X1" s="106"/>
      <c r="Y1" s="106"/>
      <c r="Z1" s="106"/>
      <c r="AA1" s="106"/>
      <c r="AB1" s="106"/>
      <c r="AC1" s="106"/>
      <c r="AD1" s="106"/>
      <c r="AE1" s="106"/>
    </row>
    <row r="2" spans="1:31" s="23" customFormat="1" ht="29.25" customHeight="1">
      <c r="A2" s="45"/>
      <c r="B2" s="136" t="s">
        <v>242</v>
      </c>
      <c r="C2" s="136"/>
      <c r="D2" s="136"/>
      <c r="E2" s="136"/>
      <c r="F2" s="136"/>
      <c r="G2" s="136"/>
      <c r="H2" s="136"/>
      <c r="I2" s="136"/>
      <c r="J2" s="136"/>
      <c r="K2" s="136"/>
      <c r="L2" s="136" t="s">
        <v>242</v>
      </c>
      <c r="M2" s="136"/>
      <c r="N2" s="136"/>
      <c r="O2" s="136"/>
      <c r="P2" s="136"/>
      <c r="Q2" s="136"/>
      <c r="R2" s="136"/>
      <c r="S2" s="136"/>
      <c r="T2" s="136"/>
      <c r="U2" s="136"/>
      <c r="V2" s="136" t="s">
        <v>242</v>
      </c>
      <c r="W2" s="136"/>
      <c r="X2" s="136"/>
      <c r="Y2" s="136"/>
      <c r="Z2" s="136"/>
      <c r="AA2" s="136"/>
      <c r="AB2" s="136"/>
      <c r="AC2" s="136"/>
      <c r="AD2" s="136"/>
      <c r="AE2" s="136"/>
    </row>
    <row r="3" spans="1:31" s="27" customFormat="1" ht="15" customHeight="1">
      <c r="A3" s="90"/>
      <c r="B3" s="133" t="s">
        <v>90</v>
      </c>
      <c r="C3" s="134"/>
      <c r="D3" s="134"/>
      <c r="E3" s="134"/>
      <c r="F3" s="135"/>
      <c r="G3" s="133" t="s">
        <v>0</v>
      </c>
      <c r="H3" s="134"/>
      <c r="I3" s="134"/>
      <c r="J3" s="134"/>
      <c r="K3" s="135"/>
      <c r="L3" s="133" t="s">
        <v>243</v>
      </c>
      <c r="M3" s="134"/>
      <c r="N3" s="134"/>
      <c r="O3" s="134"/>
      <c r="P3" s="135"/>
      <c r="Q3" s="133" t="s">
        <v>244</v>
      </c>
      <c r="R3" s="134"/>
      <c r="S3" s="134"/>
      <c r="T3" s="134"/>
      <c r="U3" s="135"/>
      <c r="V3" s="133" t="s">
        <v>18</v>
      </c>
      <c r="W3" s="134"/>
      <c r="X3" s="134"/>
      <c r="Y3" s="134"/>
      <c r="Z3" s="135"/>
      <c r="AA3" s="133" t="s">
        <v>89</v>
      </c>
      <c r="AB3" s="134"/>
      <c r="AC3" s="134"/>
      <c r="AD3" s="134"/>
      <c r="AE3" s="135"/>
    </row>
    <row r="4" spans="2:31" ht="15" customHeight="1">
      <c r="B4" s="121" t="s">
        <v>3</v>
      </c>
      <c r="C4" s="129" t="s">
        <v>245</v>
      </c>
      <c r="D4" s="129"/>
      <c r="E4" s="129"/>
      <c r="F4" s="130" t="s">
        <v>4</v>
      </c>
      <c r="G4" s="121" t="s">
        <v>3</v>
      </c>
      <c r="H4" s="129" t="s">
        <v>245</v>
      </c>
      <c r="I4" s="129"/>
      <c r="J4" s="129"/>
      <c r="K4" s="130" t="s">
        <v>4</v>
      </c>
      <c r="L4" s="121" t="s">
        <v>3</v>
      </c>
      <c r="M4" s="129" t="s">
        <v>245</v>
      </c>
      <c r="N4" s="129"/>
      <c r="O4" s="129"/>
      <c r="P4" s="130" t="s">
        <v>4</v>
      </c>
      <c r="Q4" s="121" t="s">
        <v>3</v>
      </c>
      <c r="R4" s="129" t="s">
        <v>245</v>
      </c>
      <c r="S4" s="129"/>
      <c r="T4" s="129"/>
      <c r="U4" s="130" t="s">
        <v>4</v>
      </c>
      <c r="V4" s="121" t="s">
        <v>3</v>
      </c>
      <c r="W4" s="129" t="s">
        <v>245</v>
      </c>
      <c r="X4" s="129"/>
      <c r="Y4" s="129"/>
      <c r="Z4" s="130" t="s">
        <v>4</v>
      </c>
      <c r="AA4" s="121" t="s">
        <v>3</v>
      </c>
      <c r="AB4" s="129" t="s">
        <v>245</v>
      </c>
      <c r="AC4" s="129"/>
      <c r="AD4" s="129"/>
      <c r="AE4" s="130" t="s">
        <v>4</v>
      </c>
    </row>
    <row r="5" spans="1:31" ht="18.75" customHeight="1">
      <c r="A5" s="91"/>
      <c r="B5" s="132"/>
      <c r="C5" s="92" t="s">
        <v>246</v>
      </c>
      <c r="D5" s="92" t="s">
        <v>247</v>
      </c>
      <c r="E5" s="93" t="s">
        <v>248</v>
      </c>
      <c r="F5" s="131"/>
      <c r="G5" s="132"/>
      <c r="H5" s="92" t="s">
        <v>246</v>
      </c>
      <c r="I5" s="92" t="s">
        <v>247</v>
      </c>
      <c r="J5" s="93" t="s">
        <v>248</v>
      </c>
      <c r="K5" s="131"/>
      <c r="L5" s="132"/>
      <c r="M5" s="92" t="s">
        <v>246</v>
      </c>
      <c r="N5" s="92" t="s">
        <v>247</v>
      </c>
      <c r="O5" s="93" t="s">
        <v>248</v>
      </c>
      <c r="P5" s="131"/>
      <c r="Q5" s="132"/>
      <c r="R5" s="92" t="s">
        <v>246</v>
      </c>
      <c r="S5" s="92" t="s">
        <v>247</v>
      </c>
      <c r="T5" s="93" t="s">
        <v>248</v>
      </c>
      <c r="U5" s="131"/>
      <c r="V5" s="132"/>
      <c r="W5" s="92" t="s">
        <v>246</v>
      </c>
      <c r="X5" s="92" t="s">
        <v>247</v>
      </c>
      <c r="Y5" s="93" t="s">
        <v>248</v>
      </c>
      <c r="Z5" s="131"/>
      <c r="AA5" s="132"/>
      <c r="AB5" s="92" t="s">
        <v>246</v>
      </c>
      <c r="AC5" s="92" t="s">
        <v>247</v>
      </c>
      <c r="AD5" s="93" t="s">
        <v>248</v>
      </c>
      <c r="AE5" s="131"/>
    </row>
    <row r="6" spans="1:31" s="14" customFormat="1" ht="18.75" customHeight="1">
      <c r="A6" s="15" t="s">
        <v>92</v>
      </c>
      <c r="B6" s="73">
        <v>236</v>
      </c>
      <c r="C6" s="73">
        <v>0</v>
      </c>
      <c r="D6" s="73">
        <v>193</v>
      </c>
      <c r="E6" s="73">
        <v>43</v>
      </c>
      <c r="F6" s="73">
        <v>0</v>
      </c>
      <c r="G6" s="73">
        <v>0</v>
      </c>
      <c r="H6" s="73">
        <v>0</v>
      </c>
      <c r="I6" s="73">
        <v>0</v>
      </c>
      <c r="J6" s="73">
        <v>0</v>
      </c>
      <c r="K6" s="73">
        <v>0</v>
      </c>
      <c r="L6" s="73">
        <v>8</v>
      </c>
      <c r="M6" s="73">
        <v>0</v>
      </c>
      <c r="N6" s="73">
        <v>2</v>
      </c>
      <c r="O6" s="73">
        <v>6</v>
      </c>
      <c r="P6" s="73">
        <v>0</v>
      </c>
      <c r="Q6" s="73">
        <v>4</v>
      </c>
      <c r="R6" s="73">
        <v>0</v>
      </c>
      <c r="S6" s="73">
        <v>0</v>
      </c>
      <c r="T6" s="73">
        <v>4</v>
      </c>
      <c r="U6" s="73">
        <v>0</v>
      </c>
      <c r="V6" s="73">
        <v>0</v>
      </c>
      <c r="W6" s="73">
        <v>0</v>
      </c>
      <c r="X6" s="73">
        <v>0</v>
      </c>
      <c r="Y6" s="73">
        <v>0</v>
      </c>
      <c r="Z6" s="73">
        <v>0</v>
      </c>
      <c r="AA6" s="73">
        <v>248</v>
      </c>
      <c r="AB6" s="73">
        <v>0</v>
      </c>
      <c r="AC6" s="73">
        <v>195</v>
      </c>
      <c r="AD6" s="73">
        <v>53</v>
      </c>
      <c r="AE6" s="73">
        <v>0</v>
      </c>
    </row>
    <row r="7" spans="1:31" s="14" customFormat="1" ht="15" customHeight="1">
      <c r="A7" s="15" t="s">
        <v>93</v>
      </c>
      <c r="B7" s="73">
        <v>258</v>
      </c>
      <c r="C7" s="73">
        <v>0</v>
      </c>
      <c r="D7" s="73">
        <v>197</v>
      </c>
      <c r="E7" s="73">
        <v>61</v>
      </c>
      <c r="F7" s="73">
        <v>0</v>
      </c>
      <c r="G7" s="73">
        <v>7</v>
      </c>
      <c r="H7" s="73">
        <v>0</v>
      </c>
      <c r="I7" s="73">
        <v>4</v>
      </c>
      <c r="J7" s="73">
        <v>3</v>
      </c>
      <c r="K7" s="73">
        <v>0</v>
      </c>
      <c r="L7" s="73">
        <v>33</v>
      </c>
      <c r="M7" s="73">
        <v>0</v>
      </c>
      <c r="N7" s="73">
        <v>33</v>
      </c>
      <c r="O7" s="73">
        <v>0</v>
      </c>
      <c r="P7" s="73">
        <v>0</v>
      </c>
      <c r="Q7" s="73">
        <v>2</v>
      </c>
      <c r="R7" s="73">
        <v>0</v>
      </c>
      <c r="S7" s="73">
        <v>2</v>
      </c>
      <c r="T7" s="73">
        <v>0</v>
      </c>
      <c r="U7" s="73">
        <v>0</v>
      </c>
      <c r="V7" s="73">
        <v>0</v>
      </c>
      <c r="W7" s="73">
        <v>0</v>
      </c>
      <c r="X7" s="73">
        <v>0</v>
      </c>
      <c r="Y7" s="73">
        <v>0</v>
      </c>
      <c r="Z7" s="73">
        <v>0</v>
      </c>
      <c r="AA7" s="73">
        <v>300</v>
      </c>
      <c r="AB7" s="73">
        <v>0</v>
      </c>
      <c r="AC7" s="73">
        <v>236</v>
      </c>
      <c r="AD7" s="73">
        <v>64</v>
      </c>
      <c r="AE7" s="73">
        <v>0</v>
      </c>
    </row>
    <row r="8" spans="1:31" s="14" customFormat="1" ht="15" customHeight="1">
      <c r="A8" s="15" t="s">
        <v>94</v>
      </c>
      <c r="B8" s="73">
        <v>117</v>
      </c>
      <c r="C8" s="73">
        <v>7</v>
      </c>
      <c r="D8" s="73">
        <v>85</v>
      </c>
      <c r="E8" s="73">
        <v>25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3</v>
      </c>
      <c r="M8" s="73">
        <v>0</v>
      </c>
      <c r="N8" s="73">
        <v>3</v>
      </c>
      <c r="O8" s="73">
        <v>0</v>
      </c>
      <c r="P8" s="73">
        <v>0</v>
      </c>
      <c r="Q8" s="73">
        <v>4</v>
      </c>
      <c r="R8" s="73">
        <v>0</v>
      </c>
      <c r="S8" s="73">
        <v>4</v>
      </c>
      <c r="T8" s="73">
        <v>0</v>
      </c>
      <c r="U8" s="73">
        <v>0</v>
      </c>
      <c r="V8" s="73">
        <v>0</v>
      </c>
      <c r="W8" s="73">
        <v>0</v>
      </c>
      <c r="X8" s="73">
        <v>0</v>
      </c>
      <c r="Y8" s="73">
        <v>0</v>
      </c>
      <c r="Z8" s="73">
        <v>0</v>
      </c>
      <c r="AA8" s="73">
        <v>124</v>
      </c>
      <c r="AB8" s="73">
        <v>7</v>
      </c>
      <c r="AC8" s="73">
        <v>92</v>
      </c>
      <c r="AD8" s="73">
        <v>25</v>
      </c>
      <c r="AE8" s="73">
        <v>0</v>
      </c>
    </row>
    <row r="9" spans="1:31" s="14" customFormat="1" ht="15" customHeight="1">
      <c r="A9" s="15" t="s">
        <v>95</v>
      </c>
      <c r="B9" s="73">
        <v>133</v>
      </c>
      <c r="C9" s="73">
        <v>0</v>
      </c>
      <c r="D9" s="73">
        <v>123</v>
      </c>
      <c r="E9" s="73">
        <v>10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42</v>
      </c>
      <c r="M9" s="73">
        <v>0</v>
      </c>
      <c r="N9" s="73">
        <v>42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  <c r="W9" s="73">
        <v>0</v>
      </c>
      <c r="X9" s="73">
        <v>0</v>
      </c>
      <c r="Y9" s="73">
        <v>0</v>
      </c>
      <c r="Z9" s="73">
        <v>0</v>
      </c>
      <c r="AA9" s="73">
        <v>175</v>
      </c>
      <c r="AB9" s="73">
        <v>0</v>
      </c>
      <c r="AC9" s="73">
        <v>165</v>
      </c>
      <c r="AD9" s="73">
        <v>10</v>
      </c>
      <c r="AE9" s="73">
        <v>0</v>
      </c>
    </row>
    <row r="10" spans="1:31" s="14" customFormat="1" ht="15" customHeight="1">
      <c r="A10" s="15" t="s">
        <v>96</v>
      </c>
      <c r="B10" s="73">
        <v>130</v>
      </c>
      <c r="C10" s="73">
        <v>10</v>
      </c>
      <c r="D10" s="73">
        <v>105</v>
      </c>
      <c r="E10" s="73">
        <v>15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4</v>
      </c>
      <c r="M10" s="73">
        <v>0</v>
      </c>
      <c r="N10" s="73">
        <v>4</v>
      </c>
      <c r="O10" s="73">
        <v>0</v>
      </c>
      <c r="P10" s="73">
        <v>0</v>
      </c>
      <c r="Q10" s="73">
        <v>1</v>
      </c>
      <c r="R10" s="73">
        <v>0</v>
      </c>
      <c r="S10" s="73">
        <v>1</v>
      </c>
      <c r="T10" s="73">
        <v>0</v>
      </c>
      <c r="U10" s="73">
        <v>0</v>
      </c>
      <c r="V10" s="73">
        <v>0</v>
      </c>
      <c r="W10" s="73">
        <v>0</v>
      </c>
      <c r="X10" s="73">
        <v>0</v>
      </c>
      <c r="Y10" s="73">
        <v>0</v>
      </c>
      <c r="Z10" s="73">
        <v>0</v>
      </c>
      <c r="AA10" s="73">
        <v>135</v>
      </c>
      <c r="AB10" s="73">
        <v>10</v>
      </c>
      <c r="AC10" s="73">
        <v>110</v>
      </c>
      <c r="AD10" s="73">
        <v>15</v>
      </c>
      <c r="AE10" s="73">
        <v>0</v>
      </c>
    </row>
    <row r="11" spans="1:31" s="14" customFormat="1" ht="15" customHeight="1">
      <c r="A11" s="15" t="s">
        <v>97</v>
      </c>
      <c r="B11" s="73">
        <v>134</v>
      </c>
      <c r="C11" s="73">
        <v>7</v>
      </c>
      <c r="D11" s="73">
        <v>97</v>
      </c>
      <c r="E11" s="73">
        <v>30</v>
      </c>
      <c r="F11" s="73">
        <v>0</v>
      </c>
      <c r="G11" s="73">
        <v>1</v>
      </c>
      <c r="H11" s="73">
        <v>0</v>
      </c>
      <c r="I11" s="73">
        <v>1</v>
      </c>
      <c r="J11" s="73">
        <v>0</v>
      </c>
      <c r="K11" s="73">
        <v>0</v>
      </c>
      <c r="L11" s="73">
        <v>18</v>
      </c>
      <c r="M11" s="73">
        <v>0</v>
      </c>
      <c r="N11" s="73">
        <v>18</v>
      </c>
      <c r="O11" s="73">
        <v>0</v>
      </c>
      <c r="P11" s="73">
        <v>0</v>
      </c>
      <c r="Q11" s="73">
        <v>8</v>
      </c>
      <c r="R11" s="73">
        <v>0</v>
      </c>
      <c r="S11" s="73">
        <v>8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161</v>
      </c>
      <c r="AB11" s="73">
        <v>7</v>
      </c>
      <c r="AC11" s="73">
        <v>124</v>
      </c>
      <c r="AD11" s="73">
        <v>30</v>
      </c>
      <c r="AE11" s="73">
        <v>0</v>
      </c>
    </row>
    <row r="12" spans="1:31" s="14" customFormat="1" ht="15" customHeight="1">
      <c r="A12" s="15" t="s">
        <v>98</v>
      </c>
      <c r="B12" s="73">
        <v>399</v>
      </c>
      <c r="C12" s="73">
        <v>2</v>
      </c>
      <c r="D12" s="73">
        <v>166</v>
      </c>
      <c r="E12" s="73">
        <v>231</v>
      </c>
      <c r="F12" s="73">
        <v>0</v>
      </c>
      <c r="G12" s="73">
        <v>1</v>
      </c>
      <c r="H12" s="73">
        <v>0</v>
      </c>
      <c r="I12" s="73">
        <v>0</v>
      </c>
      <c r="J12" s="73">
        <v>1</v>
      </c>
      <c r="K12" s="73">
        <v>0</v>
      </c>
      <c r="L12" s="73">
        <v>20</v>
      </c>
      <c r="M12" s="73">
        <v>4</v>
      </c>
      <c r="N12" s="73">
        <v>8</v>
      </c>
      <c r="O12" s="73">
        <v>8</v>
      </c>
      <c r="P12" s="73">
        <v>0</v>
      </c>
      <c r="Q12" s="73">
        <v>8</v>
      </c>
      <c r="R12" s="73">
        <v>0</v>
      </c>
      <c r="S12" s="73">
        <v>7</v>
      </c>
      <c r="T12" s="73">
        <v>1</v>
      </c>
      <c r="U12" s="73">
        <v>0</v>
      </c>
      <c r="V12" s="73">
        <v>0</v>
      </c>
      <c r="W12" s="73">
        <v>0</v>
      </c>
      <c r="X12" s="73">
        <v>0</v>
      </c>
      <c r="Y12" s="73">
        <v>0</v>
      </c>
      <c r="Z12" s="73">
        <v>0</v>
      </c>
      <c r="AA12" s="73">
        <v>428</v>
      </c>
      <c r="AB12" s="73">
        <v>6</v>
      </c>
      <c r="AC12" s="73">
        <v>181</v>
      </c>
      <c r="AD12" s="73">
        <v>241</v>
      </c>
      <c r="AE12" s="73">
        <v>0</v>
      </c>
    </row>
    <row r="13" spans="1:31" s="14" customFormat="1" ht="15" customHeight="1">
      <c r="A13" s="15" t="s">
        <v>99</v>
      </c>
      <c r="B13" s="73">
        <v>528</v>
      </c>
      <c r="C13" s="73">
        <v>34</v>
      </c>
      <c r="D13" s="73">
        <v>184</v>
      </c>
      <c r="E13" s="73">
        <v>310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3</v>
      </c>
      <c r="M13" s="73">
        <v>0</v>
      </c>
      <c r="N13" s="73">
        <v>3</v>
      </c>
      <c r="O13" s="73">
        <v>0</v>
      </c>
      <c r="P13" s="73">
        <v>0</v>
      </c>
      <c r="Q13" s="73">
        <v>2</v>
      </c>
      <c r="R13" s="73">
        <v>0</v>
      </c>
      <c r="S13" s="73">
        <v>2</v>
      </c>
      <c r="T13" s="73">
        <v>0</v>
      </c>
      <c r="U13" s="73">
        <v>0</v>
      </c>
      <c r="V13" s="73">
        <v>0</v>
      </c>
      <c r="W13" s="73">
        <v>0</v>
      </c>
      <c r="X13" s="73">
        <v>0</v>
      </c>
      <c r="Y13" s="73">
        <v>0</v>
      </c>
      <c r="Z13" s="73">
        <v>0</v>
      </c>
      <c r="AA13" s="73">
        <v>533</v>
      </c>
      <c r="AB13" s="73">
        <v>34</v>
      </c>
      <c r="AC13" s="73">
        <v>189</v>
      </c>
      <c r="AD13" s="73">
        <v>310</v>
      </c>
      <c r="AE13" s="73">
        <v>0</v>
      </c>
    </row>
    <row r="14" spans="1:31" s="14" customFormat="1" ht="15" customHeight="1">
      <c r="A14" s="15" t="s">
        <v>100</v>
      </c>
      <c r="B14" s="73">
        <v>31</v>
      </c>
      <c r="C14" s="73">
        <v>3</v>
      </c>
      <c r="D14" s="73">
        <v>24</v>
      </c>
      <c r="E14" s="73">
        <v>4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6</v>
      </c>
      <c r="M14" s="73">
        <v>0</v>
      </c>
      <c r="N14" s="73">
        <v>6</v>
      </c>
      <c r="O14" s="73">
        <v>0</v>
      </c>
      <c r="P14" s="73">
        <v>0</v>
      </c>
      <c r="Q14" s="73">
        <v>1</v>
      </c>
      <c r="R14" s="73">
        <v>0</v>
      </c>
      <c r="S14" s="73">
        <v>1</v>
      </c>
      <c r="T14" s="73">
        <v>0</v>
      </c>
      <c r="U14" s="73">
        <v>0</v>
      </c>
      <c r="V14" s="73">
        <v>0</v>
      </c>
      <c r="W14" s="73">
        <v>0</v>
      </c>
      <c r="X14" s="73">
        <v>0</v>
      </c>
      <c r="Y14" s="73">
        <v>0</v>
      </c>
      <c r="Z14" s="73">
        <v>0</v>
      </c>
      <c r="AA14" s="73">
        <v>38</v>
      </c>
      <c r="AB14" s="73">
        <v>3</v>
      </c>
      <c r="AC14" s="73">
        <v>31</v>
      </c>
      <c r="AD14" s="73">
        <v>4</v>
      </c>
      <c r="AE14" s="73">
        <v>0</v>
      </c>
    </row>
    <row r="15" spans="1:31" s="14" customFormat="1" ht="15" customHeight="1">
      <c r="A15" s="15" t="s">
        <v>101</v>
      </c>
      <c r="B15" s="73">
        <v>8</v>
      </c>
      <c r="C15" s="73">
        <v>0</v>
      </c>
      <c r="D15" s="73">
        <v>6</v>
      </c>
      <c r="E15" s="73">
        <v>2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1</v>
      </c>
      <c r="R15" s="73">
        <v>0</v>
      </c>
      <c r="S15" s="73">
        <v>1</v>
      </c>
      <c r="T15" s="73">
        <v>0</v>
      </c>
      <c r="U15" s="73">
        <v>0</v>
      </c>
      <c r="V15" s="73">
        <v>0</v>
      </c>
      <c r="W15" s="73">
        <v>0</v>
      </c>
      <c r="X15" s="73">
        <v>0</v>
      </c>
      <c r="Y15" s="73">
        <v>0</v>
      </c>
      <c r="Z15" s="73">
        <v>0</v>
      </c>
      <c r="AA15" s="73">
        <v>9</v>
      </c>
      <c r="AB15" s="73">
        <v>0</v>
      </c>
      <c r="AC15" s="73">
        <v>7</v>
      </c>
      <c r="AD15" s="73">
        <v>2</v>
      </c>
      <c r="AE15" s="73">
        <v>0</v>
      </c>
    </row>
    <row r="16" spans="1:31" s="14" customFormat="1" ht="15" customHeight="1">
      <c r="A16" s="15" t="s">
        <v>102</v>
      </c>
      <c r="B16" s="73">
        <v>180</v>
      </c>
      <c r="C16" s="73">
        <v>0</v>
      </c>
      <c r="D16" s="73">
        <v>120</v>
      </c>
      <c r="E16" s="73">
        <v>60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3</v>
      </c>
      <c r="M16" s="73">
        <v>0</v>
      </c>
      <c r="N16" s="73">
        <v>3</v>
      </c>
      <c r="O16" s="73">
        <v>0</v>
      </c>
      <c r="P16" s="73">
        <v>0</v>
      </c>
      <c r="Q16" s="73">
        <v>1</v>
      </c>
      <c r="R16" s="73">
        <v>0</v>
      </c>
      <c r="S16" s="73">
        <v>1</v>
      </c>
      <c r="T16" s="73">
        <v>0</v>
      </c>
      <c r="U16" s="73">
        <v>0</v>
      </c>
      <c r="V16" s="73">
        <v>0</v>
      </c>
      <c r="W16" s="73">
        <v>0</v>
      </c>
      <c r="X16" s="73">
        <v>0</v>
      </c>
      <c r="Y16" s="73">
        <v>0</v>
      </c>
      <c r="Z16" s="73">
        <v>0</v>
      </c>
      <c r="AA16" s="73">
        <v>184</v>
      </c>
      <c r="AB16" s="73">
        <v>0</v>
      </c>
      <c r="AC16" s="73">
        <v>124</v>
      </c>
      <c r="AD16" s="73">
        <v>60</v>
      </c>
      <c r="AE16" s="73">
        <v>0</v>
      </c>
    </row>
    <row r="17" spans="1:31" s="14" customFormat="1" ht="15" customHeight="1">
      <c r="A17" s="15" t="s">
        <v>103</v>
      </c>
      <c r="B17" s="73">
        <v>216</v>
      </c>
      <c r="C17" s="73">
        <v>1</v>
      </c>
      <c r="D17" s="73">
        <v>129</v>
      </c>
      <c r="E17" s="73">
        <v>86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2</v>
      </c>
      <c r="M17" s="73">
        <v>0</v>
      </c>
      <c r="N17" s="73">
        <v>2</v>
      </c>
      <c r="O17" s="73">
        <v>0</v>
      </c>
      <c r="P17" s="73">
        <v>0</v>
      </c>
      <c r="Q17" s="73">
        <v>5</v>
      </c>
      <c r="R17" s="73">
        <v>0</v>
      </c>
      <c r="S17" s="73">
        <v>5</v>
      </c>
      <c r="T17" s="73">
        <v>0</v>
      </c>
      <c r="U17" s="73">
        <v>0</v>
      </c>
      <c r="V17" s="73">
        <v>0</v>
      </c>
      <c r="W17" s="73">
        <v>0</v>
      </c>
      <c r="X17" s="73">
        <v>0</v>
      </c>
      <c r="Y17" s="73">
        <v>0</v>
      </c>
      <c r="Z17" s="73">
        <v>0</v>
      </c>
      <c r="AA17" s="73">
        <v>223</v>
      </c>
      <c r="AB17" s="73">
        <v>1</v>
      </c>
      <c r="AC17" s="73">
        <v>136</v>
      </c>
      <c r="AD17" s="73">
        <v>86</v>
      </c>
      <c r="AE17" s="73">
        <v>0</v>
      </c>
    </row>
    <row r="18" spans="1:31" s="14" customFormat="1" ht="15" customHeight="1">
      <c r="A18" s="15" t="s">
        <v>104</v>
      </c>
      <c r="B18" s="73">
        <v>161</v>
      </c>
      <c r="C18" s="73">
        <v>0</v>
      </c>
      <c r="D18" s="73">
        <v>130</v>
      </c>
      <c r="E18" s="73">
        <v>31</v>
      </c>
      <c r="F18" s="73">
        <v>0</v>
      </c>
      <c r="G18" s="73">
        <v>1</v>
      </c>
      <c r="H18" s="73">
        <v>0</v>
      </c>
      <c r="I18" s="73">
        <v>0</v>
      </c>
      <c r="J18" s="73">
        <v>1</v>
      </c>
      <c r="K18" s="73">
        <v>0</v>
      </c>
      <c r="L18" s="73">
        <v>5</v>
      </c>
      <c r="M18" s="73">
        <v>0</v>
      </c>
      <c r="N18" s="73">
        <v>4</v>
      </c>
      <c r="O18" s="73">
        <v>1</v>
      </c>
      <c r="P18" s="73">
        <v>0</v>
      </c>
      <c r="Q18" s="73">
        <v>4</v>
      </c>
      <c r="R18" s="73">
        <v>0</v>
      </c>
      <c r="S18" s="73">
        <v>1</v>
      </c>
      <c r="T18" s="73">
        <v>3</v>
      </c>
      <c r="U18" s="73">
        <v>0</v>
      </c>
      <c r="V18" s="73">
        <v>0</v>
      </c>
      <c r="W18" s="73">
        <v>0</v>
      </c>
      <c r="X18" s="73">
        <v>0</v>
      </c>
      <c r="Y18" s="73">
        <v>0</v>
      </c>
      <c r="Z18" s="73">
        <v>0</v>
      </c>
      <c r="AA18" s="73">
        <v>171</v>
      </c>
      <c r="AB18" s="73">
        <v>0</v>
      </c>
      <c r="AC18" s="73">
        <v>135</v>
      </c>
      <c r="AD18" s="73">
        <v>36</v>
      </c>
      <c r="AE18" s="73">
        <v>0</v>
      </c>
    </row>
    <row r="19" spans="1:31" s="14" customFormat="1" ht="15" customHeight="1">
      <c r="A19" s="15" t="s">
        <v>105</v>
      </c>
      <c r="B19" s="73">
        <v>240</v>
      </c>
      <c r="C19" s="73">
        <v>36</v>
      </c>
      <c r="D19" s="73">
        <v>137</v>
      </c>
      <c r="E19" s="73">
        <v>67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37</v>
      </c>
      <c r="M19" s="73">
        <v>0</v>
      </c>
      <c r="N19" s="73">
        <v>33</v>
      </c>
      <c r="O19" s="73">
        <v>4</v>
      </c>
      <c r="P19" s="73">
        <v>0</v>
      </c>
      <c r="Q19" s="73">
        <v>18</v>
      </c>
      <c r="R19" s="73">
        <v>13</v>
      </c>
      <c r="S19" s="73">
        <v>0</v>
      </c>
      <c r="T19" s="73">
        <v>5</v>
      </c>
      <c r="U19" s="73">
        <v>0</v>
      </c>
      <c r="V19" s="73">
        <v>0</v>
      </c>
      <c r="W19" s="73">
        <v>0</v>
      </c>
      <c r="X19" s="73">
        <v>0</v>
      </c>
      <c r="Y19" s="73">
        <v>0</v>
      </c>
      <c r="Z19" s="73">
        <v>0</v>
      </c>
      <c r="AA19" s="73">
        <v>295</v>
      </c>
      <c r="AB19" s="73">
        <v>49</v>
      </c>
      <c r="AC19" s="73">
        <v>170</v>
      </c>
      <c r="AD19" s="73">
        <v>76</v>
      </c>
      <c r="AE19" s="73">
        <v>0</v>
      </c>
    </row>
    <row r="20" spans="1:31" s="14" customFormat="1" ht="15" customHeight="1">
      <c r="A20" s="15" t="s">
        <v>106</v>
      </c>
      <c r="B20" s="73">
        <v>292</v>
      </c>
      <c r="C20" s="73">
        <v>26</v>
      </c>
      <c r="D20" s="73">
        <v>101</v>
      </c>
      <c r="E20" s="73">
        <v>165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20</v>
      </c>
      <c r="M20" s="73">
        <v>0</v>
      </c>
      <c r="N20" s="73">
        <v>20</v>
      </c>
      <c r="O20" s="73">
        <v>0</v>
      </c>
      <c r="P20" s="73">
        <v>0</v>
      </c>
      <c r="Q20" s="73">
        <v>8</v>
      </c>
      <c r="R20" s="73">
        <v>0</v>
      </c>
      <c r="S20" s="73">
        <v>8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  <c r="Z20" s="73">
        <v>0</v>
      </c>
      <c r="AA20" s="73">
        <v>320</v>
      </c>
      <c r="AB20" s="73">
        <v>26</v>
      </c>
      <c r="AC20" s="73">
        <v>129</v>
      </c>
      <c r="AD20" s="73">
        <v>165</v>
      </c>
      <c r="AE20" s="73">
        <v>0</v>
      </c>
    </row>
    <row r="21" spans="1:31" s="14" customFormat="1" ht="15" customHeight="1">
      <c r="A21" s="15" t="s">
        <v>107</v>
      </c>
      <c r="B21" s="73">
        <v>68</v>
      </c>
      <c r="C21" s="73">
        <v>0</v>
      </c>
      <c r="D21" s="73">
        <v>42</v>
      </c>
      <c r="E21" s="73">
        <v>26</v>
      </c>
      <c r="F21" s="73">
        <v>0</v>
      </c>
      <c r="G21" s="73">
        <v>1</v>
      </c>
      <c r="H21" s="73">
        <v>0</v>
      </c>
      <c r="I21" s="73">
        <v>0</v>
      </c>
      <c r="J21" s="73">
        <v>1</v>
      </c>
      <c r="K21" s="73">
        <v>0</v>
      </c>
      <c r="L21" s="73">
        <v>5</v>
      </c>
      <c r="M21" s="73">
        <v>0</v>
      </c>
      <c r="N21" s="73">
        <v>5</v>
      </c>
      <c r="O21" s="73">
        <v>0</v>
      </c>
      <c r="P21" s="73">
        <v>0</v>
      </c>
      <c r="Q21" s="73">
        <v>3</v>
      </c>
      <c r="R21" s="73">
        <v>0</v>
      </c>
      <c r="S21" s="73">
        <v>3</v>
      </c>
      <c r="T21" s="73">
        <v>0</v>
      </c>
      <c r="U21" s="73">
        <v>0</v>
      </c>
      <c r="V21" s="73">
        <v>0</v>
      </c>
      <c r="W21" s="73">
        <v>0</v>
      </c>
      <c r="X21" s="73">
        <v>0</v>
      </c>
      <c r="Y21" s="73">
        <v>0</v>
      </c>
      <c r="Z21" s="73">
        <v>0</v>
      </c>
      <c r="AA21" s="73">
        <v>77</v>
      </c>
      <c r="AB21" s="73">
        <v>0</v>
      </c>
      <c r="AC21" s="73">
        <v>50</v>
      </c>
      <c r="AD21" s="73">
        <v>27</v>
      </c>
      <c r="AE21" s="73">
        <v>0</v>
      </c>
    </row>
    <row r="22" spans="1:31" s="14" customFormat="1" ht="15" customHeight="1">
      <c r="A22" s="15" t="s">
        <v>108</v>
      </c>
      <c r="B22" s="73">
        <v>36</v>
      </c>
      <c r="C22" s="73">
        <v>0</v>
      </c>
      <c r="D22" s="73">
        <v>26</v>
      </c>
      <c r="E22" s="73">
        <v>10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2</v>
      </c>
      <c r="M22" s="73">
        <v>0</v>
      </c>
      <c r="N22" s="73">
        <v>2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0</v>
      </c>
      <c r="Z22" s="73">
        <v>0</v>
      </c>
      <c r="AA22" s="73">
        <v>38</v>
      </c>
      <c r="AB22" s="73">
        <v>0</v>
      </c>
      <c r="AC22" s="73">
        <v>28</v>
      </c>
      <c r="AD22" s="73">
        <v>10</v>
      </c>
      <c r="AE22" s="73">
        <v>0</v>
      </c>
    </row>
    <row r="23" spans="1:31" s="14" customFormat="1" ht="15" customHeight="1">
      <c r="A23" s="15" t="s">
        <v>109</v>
      </c>
      <c r="B23" s="73">
        <v>53</v>
      </c>
      <c r="C23" s="73">
        <v>0</v>
      </c>
      <c r="D23" s="73">
        <v>45</v>
      </c>
      <c r="E23" s="73">
        <v>8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  <c r="W23" s="73">
        <v>0</v>
      </c>
      <c r="X23" s="73">
        <v>0</v>
      </c>
      <c r="Y23" s="73">
        <v>0</v>
      </c>
      <c r="Z23" s="73">
        <v>0</v>
      </c>
      <c r="AA23" s="73">
        <v>53</v>
      </c>
      <c r="AB23" s="73">
        <v>0</v>
      </c>
      <c r="AC23" s="73">
        <v>45</v>
      </c>
      <c r="AD23" s="73">
        <v>8</v>
      </c>
      <c r="AE23" s="73">
        <v>0</v>
      </c>
    </row>
    <row r="24" spans="1:31" s="14" customFormat="1" ht="15" customHeight="1">
      <c r="A24" s="15" t="s">
        <v>110</v>
      </c>
      <c r="B24" s="73">
        <v>46</v>
      </c>
      <c r="C24" s="73">
        <v>0</v>
      </c>
      <c r="D24" s="73">
        <v>35</v>
      </c>
      <c r="E24" s="73">
        <v>11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  <c r="L24" s="73">
        <v>6</v>
      </c>
      <c r="M24" s="73">
        <v>0</v>
      </c>
      <c r="N24" s="73">
        <v>3</v>
      </c>
      <c r="O24" s="73">
        <v>3</v>
      </c>
      <c r="P24" s="73">
        <v>0</v>
      </c>
      <c r="Q24" s="73">
        <v>9</v>
      </c>
      <c r="R24" s="73">
        <v>0</v>
      </c>
      <c r="S24" s="73">
        <v>0</v>
      </c>
      <c r="T24" s="73">
        <v>9</v>
      </c>
      <c r="U24" s="73">
        <v>0</v>
      </c>
      <c r="V24" s="73">
        <v>0</v>
      </c>
      <c r="W24" s="73">
        <v>0</v>
      </c>
      <c r="X24" s="73">
        <v>0</v>
      </c>
      <c r="Y24" s="73">
        <v>0</v>
      </c>
      <c r="Z24" s="73">
        <v>0</v>
      </c>
      <c r="AA24" s="73">
        <v>61</v>
      </c>
      <c r="AB24" s="73">
        <v>0</v>
      </c>
      <c r="AC24" s="73">
        <v>38</v>
      </c>
      <c r="AD24" s="73">
        <v>23</v>
      </c>
      <c r="AE24" s="73">
        <v>0</v>
      </c>
    </row>
    <row r="25" spans="1:31" s="14" customFormat="1" ht="15" customHeight="1">
      <c r="A25" s="15" t="s">
        <v>111</v>
      </c>
      <c r="B25" s="73">
        <v>11</v>
      </c>
      <c r="C25" s="73">
        <v>0</v>
      </c>
      <c r="D25" s="73">
        <v>9</v>
      </c>
      <c r="E25" s="73">
        <v>2</v>
      </c>
      <c r="F25" s="73">
        <v>0</v>
      </c>
      <c r="G25" s="73">
        <v>2</v>
      </c>
      <c r="H25" s="73">
        <v>0</v>
      </c>
      <c r="I25" s="73">
        <v>0</v>
      </c>
      <c r="J25" s="73">
        <v>2</v>
      </c>
      <c r="K25" s="73">
        <v>0</v>
      </c>
      <c r="L25" s="73">
        <v>2</v>
      </c>
      <c r="M25" s="73">
        <v>0</v>
      </c>
      <c r="N25" s="73">
        <v>2</v>
      </c>
      <c r="O25" s="73">
        <v>0</v>
      </c>
      <c r="P25" s="73">
        <v>0</v>
      </c>
      <c r="Q25" s="73">
        <v>0</v>
      </c>
      <c r="R25" s="73">
        <v>0</v>
      </c>
      <c r="S25" s="73">
        <v>0</v>
      </c>
      <c r="T25" s="73">
        <v>0</v>
      </c>
      <c r="U25" s="73">
        <v>0</v>
      </c>
      <c r="V25" s="73">
        <v>0</v>
      </c>
      <c r="W25" s="73">
        <v>0</v>
      </c>
      <c r="X25" s="73">
        <v>0</v>
      </c>
      <c r="Y25" s="73">
        <v>0</v>
      </c>
      <c r="Z25" s="73">
        <v>0</v>
      </c>
      <c r="AA25" s="73">
        <v>15</v>
      </c>
      <c r="AB25" s="73">
        <v>0</v>
      </c>
      <c r="AC25" s="73">
        <v>11</v>
      </c>
      <c r="AD25" s="73">
        <v>4</v>
      </c>
      <c r="AE25" s="73">
        <v>0</v>
      </c>
    </row>
    <row r="26" spans="1:31" s="14" customFormat="1" ht="15" customHeight="1">
      <c r="A26" s="15" t="s">
        <v>112</v>
      </c>
      <c r="B26" s="73">
        <v>18</v>
      </c>
      <c r="C26" s="73">
        <v>0</v>
      </c>
      <c r="D26" s="73">
        <v>18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0</v>
      </c>
      <c r="S26" s="73">
        <v>0</v>
      </c>
      <c r="T26" s="73">
        <v>0</v>
      </c>
      <c r="U26" s="73">
        <v>0</v>
      </c>
      <c r="V26" s="73">
        <v>0</v>
      </c>
      <c r="W26" s="73">
        <v>0</v>
      </c>
      <c r="X26" s="73">
        <v>0</v>
      </c>
      <c r="Y26" s="73">
        <v>0</v>
      </c>
      <c r="Z26" s="73">
        <v>0</v>
      </c>
      <c r="AA26" s="73">
        <v>18</v>
      </c>
      <c r="AB26" s="73">
        <v>0</v>
      </c>
      <c r="AC26" s="73">
        <v>18</v>
      </c>
      <c r="AD26" s="73">
        <v>0</v>
      </c>
      <c r="AE26" s="73">
        <v>0</v>
      </c>
    </row>
    <row r="27" spans="1:31" s="14" customFormat="1" ht="15" customHeight="1">
      <c r="A27" s="15" t="s">
        <v>113</v>
      </c>
      <c r="B27" s="73">
        <v>21</v>
      </c>
      <c r="C27" s="73">
        <v>0</v>
      </c>
      <c r="D27" s="73">
        <v>17</v>
      </c>
      <c r="E27" s="73">
        <v>4</v>
      </c>
      <c r="F27" s="73">
        <v>0</v>
      </c>
      <c r="G27" s="73">
        <v>0</v>
      </c>
      <c r="H27" s="73">
        <v>0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3">
        <v>0</v>
      </c>
      <c r="Q27" s="73">
        <v>0</v>
      </c>
      <c r="R27" s="73">
        <v>0</v>
      </c>
      <c r="S27" s="73">
        <v>0</v>
      </c>
      <c r="T27" s="73">
        <v>0</v>
      </c>
      <c r="U27" s="73">
        <v>0</v>
      </c>
      <c r="V27" s="73">
        <v>0</v>
      </c>
      <c r="W27" s="73">
        <v>0</v>
      </c>
      <c r="X27" s="73">
        <v>0</v>
      </c>
      <c r="Y27" s="73">
        <v>0</v>
      </c>
      <c r="Z27" s="73">
        <v>0</v>
      </c>
      <c r="AA27" s="73">
        <v>21</v>
      </c>
      <c r="AB27" s="73">
        <v>0</v>
      </c>
      <c r="AC27" s="73">
        <v>17</v>
      </c>
      <c r="AD27" s="73">
        <v>4</v>
      </c>
      <c r="AE27" s="73">
        <v>0</v>
      </c>
    </row>
    <row r="28" spans="1:31" s="14" customFormat="1" ht="15" customHeight="1">
      <c r="A28" s="15" t="s">
        <v>114</v>
      </c>
      <c r="B28" s="73">
        <v>13</v>
      </c>
      <c r="C28" s="73">
        <v>0</v>
      </c>
      <c r="D28" s="73">
        <v>12</v>
      </c>
      <c r="E28" s="73">
        <v>1</v>
      </c>
      <c r="F28" s="73">
        <v>0</v>
      </c>
      <c r="G28" s="73">
        <v>0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73">
        <v>0</v>
      </c>
      <c r="R28" s="73">
        <v>0</v>
      </c>
      <c r="S28" s="73">
        <v>0</v>
      </c>
      <c r="T28" s="73">
        <v>0</v>
      </c>
      <c r="U28" s="73">
        <v>0</v>
      </c>
      <c r="V28" s="73">
        <v>0</v>
      </c>
      <c r="W28" s="73">
        <v>0</v>
      </c>
      <c r="X28" s="73">
        <v>0</v>
      </c>
      <c r="Y28" s="73">
        <v>0</v>
      </c>
      <c r="Z28" s="73">
        <v>0</v>
      </c>
      <c r="AA28" s="73">
        <v>13</v>
      </c>
      <c r="AB28" s="73">
        <v>0</v>
      </c>
      <c r="AC28" s="73">
        <v>12</v>
      </c>
      <c r="AD28" s="73">
        <v>1</v>
      </c>
      <c r="AE28" s="73">
        <v>0</v>
      </c>
    </row>
    <row r="29" spans="1:31" s="14" customFormat="1" ht="15" customHeight="1">
      <c r="A29" s="15" t="s">
        <v>115</v>
      </c>
      <c r="B29" s="73">
        <v>114</v>
      </c>
      <c r="C29" s="73">
        <v>0</v>
      </c>
      <c r="D29" s="73">
        <v>47</v>
      </c>
      <c r="E29" s="73">
        <v>67</v>
      </c>
      <c r="F29" s="73">
        <v>0</v>
      </c>
      <c r="G29" s="73">
        <v>1</v>
      </c>
      <c r="H29" s="73">
        <v>0</v>
      </c>
      <c r="I29" s="73">
        <v>1</v>
      </c>
      <c r="J29" s="73">
        <v>0</v>
      </c>
      <c r="K29" s="73">
        <v>0</v>
      </c>
      <c r="L29" s="73">
        <v>9</v>
      </c>
      <c r="M29" s="73">
        <v>0</v>
      </c>
      <c r="N29" s="73">
        <v>9</v>
      </c>
      <c r="O29" s="73">
        <v>0</v>
      </c>
      <c r="P29" s="73">
        <v>0</v>
      </c>
      <c r="Q29" s="73">
        <v>0</v>
      </c>
      <c r="R29" s="73">
        <v>0</v>
      </c>
      <c r="S29" s="73">
        <v>0</v>
      </c>
      <c r="T29" s="73">
        <v>0</v>
      </c>
      <c r="U29" s="73">
        <v>0</v>
      </c>
      <c r="V29" s="73">
        <v>0</v>
      </c>
      <c r="W29" s="73">
        <v>0</v>
      </c>
      <c r="X29" s="73">
        <v>0</v>
      </c>
      <c r="Y29" s="73">
        <v>0</v>
      </c>
      <c r="Z29" s="73">
        <v>0</v>
      </c>
      <c r="AA29" s="73">
        <v>124</v>
      </c>
      <c r="AB29" s="73">
        <v>0</v>
      </c>
      <c r="AC29" s="73">
        <v>57</v>
      </c>
      <c r="AD29" s="73">
        <v>67</v>
      </c>
      <c r="AE29" s="73">
        <v>0</v>
      </c>
    </row>
    <row r="30" spans="1:31" s="14" customFormat="1" ht="15" customHeight="1">
      <c r="A30" s="15" t="s">
        <v>116</v>
      </c>
      <c r="B30" s="73">
        <v>35</v>
      </c>
      <c r="C30" s="73">
        <v>0</v>
      </c>
      <c r="D30" s="73">
        <v>18</v>
      </c>
      <c r="E30" s="73">
        <v>17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v>0</v>
      </c>
      <c r="Q30" s="73">
        <v>0</v>
      </c>
      <c r="R30" s="73">
        <v>0</v>
      </c>
      <c r="S30" s="73">
        <v>0</v>
      </c>
      <c r="T30" s="73">
        <v>0</v>
      </c>
      <c r="U30" s="73">
        <v>0</v>
      </c>
      <c r="V30" s="73">
        <v>0</v>
      </c>
      <c r="W30" s="73">
        <v>0</v>
      </c>
      <c r="X30" s="73">
        <v>0</v>
      </c>
      <c r="Y30" s="73">
        <v>0</v>
      </c>
      <c r="Z30" s="73">
        <v>0</v>
      </c>
      <c r="AA30" s="73">
        <v>35</v>
      </c>
      <c r="AB30" s="73">
        <v>0</v>
      </c>
      <c r="AC30" s="73">
        <v>18</v>
      </c>
      <c r="AD30" s="73">
        <v>17</v>
      </c>
      <c r="AE30" s="73">
        <v>0</v>
      </c>
    </row>
    <row r="31" spans="1:31" s="14" customFormat="1" ht="15" customHeight="1">
      <c r="A31" s="15" t="s">
        <v>117</v>
      </c>
      <c r="B31" s="73">
        <v>84</v>
      </c>
      <c r="C31" s="73">
        <v>5</v>
      </c>
      <c r="D31" s="73">
        <v>64</v>
      </c>
      <c r="E31" s="73">
        <v>15</v>
      </c>
      <c r="F31" s="73">
        <v>0</v>
      </c>
      <c r="G31" s="73">
        <v>0</v>
      </c>
      <c r="H31" s="73">
        <v>0</v>
      </c>
      <c r="I31" s="73">
        <v>0</v>
      </c>
      <c r="J31" s="73">
        <v>0</v>
      </c>
      <c r="K31" s="73">
        <v>0</v>
      </c>
      <c r="L31" s="73">
        <v>0</v>
      </c>
      <c r="M31" s="73">
        <v>0</v>
      </c>
      <c r="N31" s="73">
        <v>0</v>
      </c>
      <c r="O31" s="73">
        <v>0</v>
      </c>
      <c r="P31" s="73">
        <v>0</v>
      </c>
      <c r="Q31" s="73">
        <v>0</v>
      </c>
      <c r="R31" s="73">
        <v>0</v>
      </c>
      <c r="S31" s="73">
        <v>0</v>
      </c>
      <c r="T31" s="73">
        <v>0</v>
      </c>
      <c r="U31" s="73">
        <v>0</v>
      </c>
      <c r="V31" s="73">
        <v>0</v>
      </c>
      <c r="W31" s="73">
        <v>0</v>
      </c>
      <c r="X31" s="73">
        <v>0</v>
      </c>
      <c r="Y31" s="73">
        <v>0</v>
      </c>
      <c r="Z31" s="73">
        <v>0</v>
      </c>
      <c r="AA31" s="73">
        <v>84</v>
      </c>
      <c r="AB31" s="73">
        <v>5</v>
      </c>
      <c r="AC31" s="73">
        <v>64</v>
      </c>
      <c r="AD31" s="73">
        <v>15</v>
      </c>
      <c r="AE31" s="73">
        <v>0</v>
      </c>
    </row>
    <row r="32" spans="1:31" s="14" customFormat="1" ht="15" customHeight="1">
      <c r="A32" s="15" t="s">
        <v>118</v>
      </c>
      <c r="B32" s="73">
        <v>119</v>
      </c>
      <c r="C32" s="73">
        <v>4</v>
      </c>
      <c r="D32" s="73">
        <v>80</v>
      </c>
      <c r="E32" s="73">
        <v>35</v>
      </c>
      <c r="F32" s="73">
        <v>0</v>
      </c>
      <c r="G32" s="73">
        <v>0</v>
      </c>
      <c r="H32" s="73">
        <v>0</v>
      </c>
      <c r="I32" s="73">
        <v>0</v>
      </c>
      <c r="J32" s="73">
        <v>0</v>
      </c>
      <c r="K32" s="73">
        <v>0</v>
      </c>
      <c r="L32" s="73">
        <v>27</v>
      </c>
      <c r="M32" s="73">
        <v>0</v>
      </c>
      <c r="N32" s="73">
        <v>27</v>
      </c>
      <c r="O32" s="73">
        <v>0</v>
      </c>
      <c r="P32" s="73">
        <v>0</v>
      </c>
      <c r="Q32" s="73">
        <v>3</v>
      </c>
      <c r="R32" s="73">
        <v>0</v>
      </c>
      <c r="S32" s="73">
        <v>3</v>
      </c>
      <c r="T32" s="73">
        <v>0</v>
      </c>
      <c r="U32" s="73">
        <v>0</v>
      </c>
      <c r="V32" s="73">
        <v>0</v>
      </c>
      <c r="W32" s="73">
        <v>0</v>
      </c>
      <c r="X32" s="73">
        <v>0</v>
      </c>
      <c r="Y32" s="73">
        <v>0</v>
      </c>
      <c r="Z32" s="73">
        <v>0</v>
      </c>
      <c r="AA32" s="73">
        <v>149</v>
      </c>
      <c r="AB32" s="73">
        <v>4</v>
      </c>
      <c r="AC32" s="73">
        <v>110</v>
      </c>
      <c r="AD32" s="73">
        <v>35</v>
      </c>
      <c r="AE32" s="73">
        <v>0</v>
      </c>
    </row>
    <row r="33" spans="1:31" s="14" customFormat="1" ht="15" customHeight="1">
      <c r="A33" s="15" t="s">
        <v>119</v>
      </c>
      <c r="B33" s="73">
        <v>51</v>
      </c>
      <c r="C33" s="73">
        <v>7</v>
      </c>
      <c r="D33" s="73">
        <v>44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73">
        <v>0</v>
      </c>
      <c r="K33" s="73">
        <v>0</v>
      </c>
      <c r="L33" s="73">
        <v>11</v>
      </c>
      <c r="M33" s="73">
        <v>0</v>
      </c>
      <c r="N33" s="73">
        <v>9</v>
      </c>
      <c r="O33" s="73">
        <v>2</v>
      </c>
      <c r="P33" s="73">
        <v>0</v>
      </c>
      <c r="Q33" s="73">
        <v>3</v>
      </c>
      <c r="R33" s="73">
        <v>0</v>
      </c>
      <c r="S33" s="73">
        <v>3</v>
      </c>
      <c r="T33" s="73">
        <v>0</v>
      </c>
      <c r="U33" s="73">
        <v>0</v>
      </c>
      <c r="V33" s="73">
        <v>0</v>
      </c>
      <c r="W33" s="73">
        <v>0</v>
      </c>
      <c r="X33" s="73">
        <v>0</v>
      </c>
      <c r="Y33" s="73">
        <v>0</v>
      </c>
      <c r="Z33" s="73">
        <v>0</v>
      </c>
      <c r="AA33" s="73">
        <v>65</v>
      </c>
      <c r="AB33" s="73">
        <v>7</v>
      </c>
      <c r="AC33" s="73">
        <v>56</v>
      </c>
      <c r="AD33" s="73">
        <v>2</v>
      </c>
      <c r="AE33" s="73">
        <v>0</v>
      </c>
    </row>
    <row r="34" spans="1:31" s="14" customFormat="1" ht="15" customHeight="1">
      <c r="A34" s="15" t="s">
        <v>120</v>
      </c>
      <c r="B34" s="73">
        <v>64</v>
      </c>
      <c r="C34" s="73">
        <v>13</v>
      </c>
      <c r="D34" s="73">
        <v>40</v>
      </c>
      <c r="E34" s="73">
        <v>11</v>
      </c>
      <c r="F34" s="73">
        <v>0</v>
      </c>
      <c r="G34" s="73">
        <v>1</v>
      </c>
      <c r="H34" s="73">
        <v>0</v>
      </c>
      <c r="I34" s="73">
        <v>1</v>
      </c>
      <c r="J34" s="73">
        <v>0</v>
      </c>
      <c r="K34" s="73">
        <v>0</v>
      </c>
      <c r="L34" s="73">
        <v>1</v>
      </c>
      <c r="M34" s="73">
        <v>0</v>
      </c>
      <c r="N34" s="73">
        <v>1</v>
      </c>
      <c r="O34" s="73">
        <v>0</v>
      </c>
      <c r="P34" s="73">
        <v>0</v>
      </c>
      <c r="Q34" s="73">
        <v>0</v>
      </c>
      <c r="R34" s="73">
        <v>0</v>
      </c>
      <c r="S34" s="73">
        <v>0</v>
      </c>
      <c r="T34" s="73">
        <v>0</v>
      </c>
      <c r="U34" s="73">
        <v>0</v>
      </c>
      <c r="V34" s="73">
        <v>0</v>
      </c>
      <c r="W34" s="73">
        <v>0</v>
      </c>
      <c r="X34" s="73">
        <v>0</v>
      </c>
      <c r="Y34" s="73">
        <v>0</v>
      </c>
      <c r="Z34" s="73">
        <v>0</v>
      </c>
      <c r="AA34" s="73">
        <v>66</v>
      </c>
      <c r="AB34" s="73">
        <v>13</v>
      </c>
      <c r="AC34" s="73">
        <v>42</v>
      </c>
      <c r="AD34" s="73">
        <v>11</v>
      </c>
      <c r="AE34" s="73">
        <v>0</v>
      </c>
    </row>
    <row r="35" spans="1:31" s="14" customFormat="1" ht="15" customHeight="1">
      <c r="A35" s="15" t="s">
        <v>121</v>
      </c>
      <c r="B35" s="73">
        <v>142</v>
      </c>
      <c r="C35" s="73">
        <v>0</v>
      </c>
      <c r="D35" s="73">
        <v>107</v>
      </c>
      <c r="E35" s="73">
        <v>35</v>
      </c>
      <c r="F35" s="73">
        <v>0</v>
      </c>
      <c r="G35" s="73">
        <v>0</v>
      </c>
      <c r="H35" s="73">
        <v>0</v>
      </c>
      <c r="I35" s="73">
        <v>0</v>
      </c>
      <c r="J35" s="73">
        <v>0</v>
      </c>
      <c r="K35" s="73">
        <v>0</v>
      </c>
      <c r="L35" s="73">
        <v>5</v>
      </c>
      <c r="M35" s="73">
        <v>0</v>
      </c>
      <c r="N35" s="73">
        <v>5</v>
      </c>
      <c r="O35" s="73">
        <v>0</v>
      </c>
      <c r="P35" s="73">
        <v>0</v>
      </c>
      <c r="Q35" s="73">
        <v>0</v>
      </c>
      <c r="R35" s="73">
        <v>0</v>
      </c>
      <c r="S35" s="73">
        <v>0</v>
      </c>
      <c r="T35" s="73">
        <v>0</v>
      </c>
      <c r="U35" s="73">
        <v>0</v>
      </c>
      <c r="V35" s="73">
        <v>0</v>
      </c>
      <c r="W35" s="73">
        <v>0</v>
      </c>
      <c r="X35" s="73">
        <v>0</v>
      </c>
      <c r="Y35" s="73">
        <v>0</v>
      </c>
      <c r="Z35" s="73">
        <v>0</v>
      </c>
      <c r="AA35" s="73">
        <v>147</v>
      </c>
      <c r="AB35" s="73">
        <v>0</v>
      </c>
      <c r="AC35" s="73">
        <v>112</v>
      </c>
      <c r="AD35" s="73">
        <v>35</v>
      </c>
      <c r="AE35" s="73">
        <v>0</v>
      </c>
    </row>
    <row r="36" spans="1:31" s="14" customFormat="1" ht="15" customHeight="1">
      <c r="A36" s="15" t="s">
        <v>122</v>
      </c>
      <c r="B36" s="73">
        <v>1094</v>
      </c>
      <c r="C36" s="73">
        <v>101</v>
      </c>
      <c r="D36" s="73">
        <v>356</v>
      </c>
      <c r="E36" s="73">
        <v>637</v>
      </c>
      <c r="F36" s="73">
        <v>0</v>
      </c>
      <c r="G36" s="73">
        <v>2</v>
      </c>
      <c r="H36" s="73">
        <v>0</v>
      </c>
      <c r="I36" s="73">
        <v>0</v>
      </c>
      <c r="J36" s="73">
        <v>2</v>
      </c>
      <c r="K36" s="73">
        <v>0</v>
      </c>
      <c r="L36" s="73">
        <v>29</v>
      </c>
      <c r="M36" s="73">
        <v>0</v>
      </c>
      <c r="N36" s="73">
        <v>27</v>
      </c>
      <c r="O36" s="73">
        <v>2</v>
      </c>
      <c r="P36" s="73">
        <v>0</v>
      </c>
      <c r="Q36" s="73">
        <v>1</v>
      </c>
      <c r="R36" s="73">
        <v>0</v>
      </c>
      <c r="S36" s="73">
        <v>1</v>
      </c>
      <c r="T36" s="73">
        <v>0</v>
      </c>
      <c r="U36" s="73">
        <v>0</v>
      </c>
      <c r="V36" s="73">
        <v>0</v>
      </c>
      <c r="W36" s="73">
        <v>0</v>
      </c>
      <c r="X36" s="73">
        <v>0</v>
      </c>
      <c r="Y36" s="73">
        <v>0</v>
      </c>
      <c r="Z36" s="73">
        <v>0</v>
      </c>
      <c r="AA36" s="73">
        <v>1126</v>
      </c>
      <c r="AB36" s="73">
        <v>101</v>
      </c>
      <c r="AC36" s="73">
        <v>384</v>
      </c>
      <c r="AD36" s="73">
        <v>641</v>
      </c>
      <c r="AE36" s="73">
        <v>0</v>
      </c>
    </row>
    <row r="37" spans="1:31" s="14" customFormat="1" ht="15" customHeight="1">
      <c r="A37" s="15" t="s">
        <v>123</v>
      </c>
      <c r="B37" s="73">
        <v>256</v>
      </c>
      <c r="C37" s="73">
        <v>1</v>
      </c>
      <c r="D37" s="73">
        <v>94</v>
      </c>
      <c r="E37" s="73">
        <v>161</v>
      </c>
      <c r="F37" s="73">
        <v>0</v>
      </c>
      <c r="G37" s="73">
        <v>0</v>
      </c>
      <c r="H37" s="73">
        <v>0</v>
      </c>
      <c r="I37" s="73">
        <v>0</v>
      </c>
      <c r="J37" s="73">
        <v>0</v>
      </c>
      <c r="K37" s="73">
        <v>0</v>
      </c>
      <c r="L37" s="73">
        <v>2</v>
      </c>
      <c r="M37" s="73">
        <v>0</v>
      </c>
      <c r="N37" s="73">
        <v>2</v>
      </c>
      <c r="O37" s="73">
        <v>0</v>
      </c>
      <c r="P37" s="73">
        <v>0</v>
      </c>
      <c r="Q37" s="73">
        <v>0</v>
      </c>
      <c r="R37" s="73">
        <v>0</v>
      </c>
      <c r="S37" s="73">
        <v>0</v>
      </c>
      <c r="T37" s="73">
        <v>0</v>
      </c>
      <c r="U37" s="73">
        <v>0</v>
      </c>
      <c r="V37" s="73">
        <v>0</v>
      </c>
      <c r="W37" s="73">
        <v>0</v>
      </c>
      <c r="X37" s="73">
        <v>0</v>
      </c>
      <c r="Y37" s="73">
        <v>0</v>
      </c>
      <c r="Z37" s="73">
        <v>0</v>
      </c>
      <c r="AA37" s="73">
        <v>258</v>
      </c>
      <c r="AB37" s="73">
        <v>1</v>
      </c>
      <c r="AC37" s="73">
        <v>96</v>
      </c>
      <c r="AD37" s="73">
        <v>161</v>
      </c>
      <c r="AE37" s="73">
        <v>0</v>
      </c>
    </row>
    <row r="38" spans="1:31" s="14" customFormat="1" ht="15" customHeight="1">
      <c r="A38" s="15" t="s">
        <v>124</v>
      </c>
      <c r="B38" s="73">
        <v>62</v>
      </c>
      <c r="C38" s="73">
        <v>3</v>
      </c>
      <c r="D38" s="73">
        <v>50</v>
      </c>
      <c r="E38" s="73">
        <v>9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3">
        <v>0</v>
      </c>
      <c r="L38" s="73">
        <v>4</v>
      </c>
      <c r="M38" s="73">
        <v>0</v>
      </c>
      <c r="N38" s="73">
        <v>4</v>
      </c>
      <c r="O38" s="73">
        <v>0</v>
      </c>
      <c r="P38" s="73">
        <v>0</v>
      </c>
      <c r="Q38" s="73">
        <v>0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  <c r="W38" s="73">
        <v>0</v>
      </c>
      <c r="X38" s="73">
        <v>0</v>
      </c>
      <c r="Y38" s="73">
        <v>0</v>
      </c>
      <c r="Z38" s="73">
        <v>0</v>
      </c>
      <c r="AA38" s="73">
        <v>66</v>
      </c>
      <c r="AB38" s="73">
        <v>3</v>
      </c>
      <c r="AC38" s="73">
        <v>54</v>
      </c>
      <c r="AD38" s="73">
        <v>9</v>
      </c>
      <c r="AE38" s="73">
        <v>0</v>
      </c>
    </row>
    <row r="39" spans="1:31" s="14" customFormat="1" ht="15" customHeight="1">
      <c r="A39" s="15" t="s">
        <v>125</v>
      </c>
      <c r="B39" s="73">
        <v>217</v>
      </c>
      <c r="C39" s="73">
        <v>12</v>
      </c>
      <c r="D39" s="73">
        <v>116</v>
      </c>
      <c r="E39" s="73">
        <v>89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  <c r="K39" s="73">
        <v>0</v>
      </c>
      <c r="L39" s="73">
        <v>6</v>
      </c>
      <c r="M39" s="73">
        <v>0</v>
      </c>
      <c r="N39" s="73">
        <v>0</v>
      </c>
      <c r="O39" s="73">
        <v>6</v>
      </c>
      <c r="P39" s="73">
        <v>0</v>
      </c>
      <c r="Q39" s="73">
        <v>4</v>
      </c>
      <c r="R39" s="73">
        <v>0</v>
      </c>
      <c r="S39" s="73">
        <v>0</v>
      </c>
      <c r="T39" s="73">
        <v>4</v>
      </c>
      <c r="U39" s="73">
        <v>0</v>
      </c>
      <c r="V39" s="73">
        <v>0</v>
      </c>
      <c r="W39" s="73">
        <v>0</v>
      </c>
      <c r="X39" s="73">
        <v>0</v>
      </c>
      <c r="Y39" s="73">
        <v>0</v>
      </c>
      <c r="Z39" s="73">
        <v>0</v>
      </c>
      <c r="AA39" s="73">
        <v>227</v>
      </c>
      <c r="AB39" s="73">
        <v>12</v>
      </c>
      <c r="AC39" s="73">
        <v>116</v>
      </c>
      <c r="AD39" s="73">
        <v>99</v>
      </c>
      <c r="AE39" s="73">
        <v>0</v>
      </c>
    </row>
    <row r="40" spans="1:31" s="14" customFormat="1" ht="15" customHeight="1">
      <c r="A40" s="15" t="s">
        <v>126</v>
      </c>
      <c r="B40" s="73">
        <v>471</v>
      </c>
      <c r="C40" s="73">
        <v>29</v>
      </c>
      <c r="D40" s="73">
        <v>355</v>
      </c>
      <c r="E40" s="73">
        <v>87</v>
      </c>
      <c r="F40" s="73">
        <v>0</v>
      </c>
      <c r="G40" s="73">
        <v>0</v>
      </c>
      <c r="H40" s="73">
        <v>0</v>
      </c>
      <c r="I40" s="73">
        <v>0</v>
      </c>
      <c r="J40" s="73">
        <v>0</v>
      </c>
      <c r="K40" s="73">
        <v>0</v>
      </c>
      <c r="L40" s="73">
        <v>21</v>
      </c>
      <c r="M40" s="73">
        <v>0</v>
      </c>
      <c r="N40" s="73">
        <v>13</v>
      </c>
      <c r="O40" s="73">
        <v>8</v>
      </c>
      <c r="P40" s="73">
        <v>0</v>
      </c>
      <c r="Q40" s="73">
        <v>3</v>
      </c>
      <c r="R40" s="73">
        <v>1</v>
      </c>
      <c r="S40" s="73">
        <v>2</v>
      </c>
      <c r="T40" s="73">
        <v>0</v>
      </c>
      <c r="U40" s="73">
        <v>0</v>
      </c>
      <c r="V40" s="73">
        <v>0</v>
      </c>
      <c r="W40" s="73">
        <v>0</v>
      </c>
      <c r="X40" s="73">
        <v>0</v>
      </c>
      <c r="Y40" s="73">
        <v>0</v>
      </c>
      <c r="Z40" s="73">
        <v>0</v>
      </c>
      <c r="AA40" s="73">
        <v>495</v>
      </c>
      <c r="AB40" s="73">
        <v>30</v>
      </c>
      <c r="AC40" s="73">
        <v>370</v>
      </c>
      <c r="AD40" s="73">
        <v>95</v>
      </c>
      <c r="AE40" s="73">
        <v>0</v>
      </c>
    </row>
    <row r="41" spans="1:31" s="14" customFormat="1" ht="15" customHeight="1">
      <c r="A41" s="15" t="s">
        <v>127</v>
      </c>
      <c r="B41" s="73">
        <v>101</v>
      </c>
      <c r="C41" s="73">
        <v>6</v>
      </c>
      <c r="D41" s="73">
        <v>83</v>
      </c>
      <c r="E41" s="73">
        <v>12</v>
      </c>
      <c r="F41" s="73">
        <v>5</v>
      </c>
      <c r="G41" s="73">
        <v>1</v>
      </c>
      <c r="H41" s="73">
        <v>0</v>
      </c>
      <c r="I41" s="73">
        <v>1</v>
      </c>
      <c r="J41" s="73">
        <v>0</v>
      </c>
      <c r="K41" s="73">
        <v>0</v>
      </c>
      <c r="L41" s="73">
        <v>4</v>
      </c>
      <c r="M41" s="73">
        <v>0</v>
      </c>
      <c r="N41" s="73">
        <v>4</v>
      </c>
      <c r="O41" s="73">
        <v>0</v>
      </c>
      <c r="P41" s="73">
        <v>0</v>
      </c>
      <c r="Q41" s="73">
        <v>0</v>
      </c>
      <c r="R41" s="73">
        <v>0</v>
      </c>
      <c r="S41" s="73">
        <v>0</v>
      </c>
      <c r="T41" s="73">
        <v>0</v>
      </c>
      <c r="U41" s="73">
        <v>0</v>
      </c>
      <c r="V41" s="73">
        <v>0</v>
      </c>
      <c r="W41" s="73">
        <v>0</v>
      </c>
      <c r="X41" s="73">
        <v>0</v>
      </c>
      <c r="Y41" s="73">
        <v>0</v>
      </c>
      <c r="Z41" s="73">
        <v>0</v>
      </c>
      <c r="AA41" s="73">
        <v>106</v>
      </c>
      <c r="AB41" s="73">
        <v>6</v>
      </c>
      <c r="AC41" s="73">
        <v>88</v>
      </c>
      <c r="AD41" s="73">
        <v>12</v>
      </c>
      <c r="AE41" s="73">
        <v>5</v>
      </c>
    </row>
    <row r="42" spans="1:31" s="14" customFormat="1" ht="15" customHeight="1">
      <c r="A42" s="15" t="s">
        <v>128</v>
      </c>
      <c r="B42" s="73">
        <v>460</v>
      </c>
      <c r="C42" s="73">
        <v>33</v>
      </c>
      <c r="D42" s="73">
        <v>308</v>
      </c>
      <c r="E42" s="73">
        <v>119</v>
      </c>
      <c r="F42" s="73">
        <v>0</v>
      </c>
      <c r="G42" s="73">
        <v>0</v>
      </c>
      <c r="H42" s="73">
        <v>0</v>
      </c>
      <c r="I42" s="73">
        <v>0</v>
      </c>
      <c r="J42" s="73">
        <v>0</v>
      </c>
      <c r="K42" s="73">
        <v>0</v>
      </c>
      <c r="L42" s="73">
        <v>23</v>
      </c>
      <c r="M42" s="73">
        <v>0</v>
      </c>
      <c r="N42" s="73">
        <v>13</v>
      </c>
      <c r="O42" s="73">
        <v>10</v>
      </c>
      <c r="P42" s="73">
        <v>0</v>
      </c>
      <c r="Q42" s="73">
        <v>15</v>
      </c>
      <c r="R42" s="73">
        <v>0</v>
      </c>
      <c r="S42" s="73">
        <v>15</v>
      </c>
      <c r="T42" s="73">
        <v>0</v>
      </c>
      <c r="U42" s="73">
        <v>0</v>
      </c>
      <c r="V42" s="73">
        <v>0</v>
      </c>
      <c r="W42" s="73">
        <v>0</v>
      </c>
      <c r="X42" s="73">
        <v>0</v>
      </c>
      <c r="Y42" s="73">
        <v>0</v>
      </c>
      <c r="Z42" s="73">
        <v>0</v>
      </c>
      <c r="AA42" s="73">
        <v>498</v>
      </c>
      <c r="AB42" s="73">
        <v>33</v>
      </c>
      <c r="AC42" s="73">
        <v>336</v>
      </c>
      <c r="AD42" s="73">
        <v>129</v>
      </c>
      <c r="AE42" s="73">
        <v>0</v>
      </c>
    </row>
    <row r="43" spans="1:31" s="14" customFormat="1" ht="15" customHeight="1">
      <c r="A43" s="15" t="s">
        <v>129</v>
      </c>
      <c r="B43" s="73">
        <v>118</v>
      </c>
      <c r="C43" s="73">
        <v>0</v>
      </c>
      <c r="D43" s="73">
        <v>86</v>
      </c>
      <c r="E43" s="73">
        <v>32</v>
      </c>
      <c r="F43" s="73">
        <v>0</v>
      </c>
      <c r="G43" s="73">
        <v>0</v>
      </c>
      <c r="H43" s="73">
        <v>0</v>
      </c>
      <c r="I43" s="73">
        <v>0</v>
      </c>
      <c r="J43" s="73">
        <v>0</v>
      </c>
      <c r="K43" s="73">
        <v>0</v>
      </c>
      <c r="L43" s="73">
        <v>10</v>
      </c>
      <c r="M43" s="73">
        <v>0</v>
      </c>
      <c r="N43" s="73">
        <v>7</v>
      </c>
      <c r="O43" s="73">
        <v>3</v>
      </c>
      <c r="P43" s="73">
        <v>0</v>
      </c>
      <c r="Q43" s="73">
        <v>0</v>
      </c>
      <c r="R43" s="73">
        <v>0</v>
      </c>
      <c r="S43" s="73">
        <v>0</v>
      </c>
      <c r="T43" s="73">
        <v>0</v>
      </c>
      <c r="U43" s="73">
        <v>0</v>
      </c>
      <c r="V43" s="73">
        <v>0</v>
      </c>
      <c r="W43" s="73">
        <v>0</v>
      </c>
      <c r="X43" s="73">
        <v>0</v>
      </c>
      <c r="Y43" s="73">
        <v>0</v>
      </c>
      <c r="Z43" s="73">
        <v>0</v>
      </c>
      <c r="AA43" s="73">
        <v>128</v>
      </c>
      <c r="AB43" s="73">
        <v>0</v>
      </c>
      <c r="AC43" s="73">
        <v>93</v>
      </c>
      <c r="AD43" s="73">
        <v>35</v>
      </c>
      <c r="AE43" s="73">
        <v>0</v>
      </c>
    </row>
    <row r="44" spans="1:31" s="14" customFormat="1" ht="15" customHeight="1">
      <c r="A44" s="15" t="s">
        <v>130</v>
      </c>
      <c r="B44" s="73">
        <v>68</v>
      </c>
      <c r="C44" s="73">
        <v>0</v>
      </c>
      <c r="D44" s="73">
        <v>56</v>
      </c>
      <c r="E44" s="73">
        <v>12</v>
      </c>
      <c r="F44" s="73">
        <v>0</v>
      </c>
      <c r="G44" s="73">
        <v>0</v>
      </c>
      <c r="H44" s="73">
        <v>0</v>
      </c>
      <c r="I44" s="73">
        <v>0</v>
      </c>
      <c r="J44" s="73">
        <v>0</v>
      </c>
      <c r="K44" s="73">
        <v>0</v>
      </c>
      <c r="L44" s="73">
        <v>1</v>
      </c>
      <c r="M44" s="73">
        <v>0</v>
      </c>
      <c r="N44" s="73">
        <v>1</v>
      </c>
      <c r="O44" s="73">
        <v>0</v>
      </c>
      <c r="P44" s="73">
        <v>0</v>
      </c>
      <c r="Q44" s="73">
        <v>0</v>
      </c>
      <c r="R44" s="73">
        <v>0</v>
      </c>
      <c r="S44" s="73">
        <v>0</v>
      </c>
      <c r="T44" s="73">
        <v>0</v>
      </c>
      <c r="U44" s="73">
        <v>0</v>
      </c>
      <c r="V44" s="73">
        <v>0</v>
      </c>
      <c r="W44" s="73">
        <v>0</v>
      </c>
      <c r="X44" s="73">
        <v>0</v>
      </c>
      <c r="Y44" s="73">
        <v>0</v>
      </c>
      <c r="Z44" s="73">
        <v>0</v>
      </c>
      <c r="AA44" s="73">
        <v>69</v>
      </c>
      <c r="AB44" s="73">
        <v>0</v>
      </c>
      <c r="AC44" s="73">
        <v>57</v>
      </c>
      <c r="AD44" s="73">
        <v>12</v>
      </c>
      <c r="AE44" s="73">
        <v>0</v>
      </c>
    </row>
    <row r="45" spans="1:31" s="14" customFormat="1" ht="15" customHeight="1">
      <c r="A45" s="15" t="s">
        <v>131</v>
      </c>
      <c r="B45" s="73">
        <v>107</v>
      </c>
      <c r="C45" s="73">
        <v>0</v>
      </c>
      <c r="D45" s="73">
        <v>65</v>
      </c>
      <c r="E45" s="73">
        <v>42</v>
      </c>
      <c r="F45" s="73">
        <v>0</v>
      </c>
      <c r="G45" s="73">
        <v>0</v>
      </c>
      <c r="H45" s="73">
        <v>0</v>
      </c>
      <c r="I45" s="73">
        <v>0</v>
      </c>
      <c r="J45" s="73">
        <v>0</v>
      </c>
      <c r="K45" s="73">
        <v>0</v>
      </c>
      <c r="L45" s="73">
        <v>24</v>
      </c>
      <c r="M45" s="73">
        <v>0</v>
      </c>
      <c r="N45" s="73">
        <v>14</v>
      </c>
      <c r="O45" s="73">
        <v>10</v>
      </c>
      <c r="P45" s="73">
        <v>0</v>
      </c>
      <c r="Q45" s="73">
        <v>13</v>
      </c>
      <c r="R45" s="73">
        <v>0</v>
      </c>
      <c r="S45" s="73">
        <v>13</v>
      </c>
      <c r="T45" s="73">
        <v>0</v>
      </c>
      <c r="U45" s="73">
        <v>0</v>
      </c>
      <c r="V45" s="73">
        <v>0</v>
      </c>
      <c r="W45" s="73">
        <v>0</v>
      </c>
      <c r="X45" s="73">
        <v>0</v>
      </c>
      <c r="Y45" s="73">
        <v>0</v>
      </c>
      <c r="Z45" s="73">
        <v>0</v>
      </c>
      <c r="AA45" s="73">
        <v>144</v>
      </c>
      <c r="AB45" s="73">
        <v>0</v>
      </c>
      <c r="AC45" s="73">
        <v>92</v>
      </c>
      <c r="AD45" s="73">
        <v>52</v>
      </c>
      <c r="AE45" s="73">
        <v>0</v>
      </c>
    </row>
    <row r="46" spans="1:31" s="14" customFormat="1" ht="15" customHeight="1">
      <c r="A46" s="15" t="s">
        <v>132</v>
      </c>
      <c r="B46" s="73">
        <v>51</v>
      </c>
      <c r="C46" s="73">
        <v>0</v>
      </c>
      <c r="D46" s="73">
        <v>30</v>
      </c>
      <c r="E46" s="73">
        <v>21</v>
      </c>
      <c r="F46" s="73">
        <v>0</v>
      </c>
      <c r="G46" s="73">
        <v>0</v>
      </c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73">
        <v>0</v>
      </c>
      <c r="Q46" s="73">
        <v>1</v>
      </c>
      <c r="R46" s="73">
        <v>0</v>
      </c>
      <c r="S46" s="73">
        <v>1</v>
      </c>
      <c r="T46" s="73">
        <v>0</v>
      </c>
      <c r="U46" s="73">
        <v>0</v>
      </c>
      <c r="V46" s="73">
        <v>0</v>
      </c>
      <c r="W46" s="73">
        <v>0</v>
      </c>
      <c r="X46" s="73">
        <v>0</v>
      </c>
      <c r="Y46" s="73">
        <v>0</v>
      </c>
      <c r="Z46" s="73">
        <v>0</v>
      </c>
      <c r="AA46" s="73">
        <v>52</v>
      </c>
      <c r="AB46" s="73">
        <v>0</v>
      </c>
      <c r="AC46" s="73">
        <v>31</v>
      </c>
      <c r="AD46" s="73">
        <v>21</v>
      </c>
      <c r="AE46" s="73">
        <v>0</v>
      </c>
    </row>
    <row r="47" spans="1:31" s="14" customFormat="1" ht="15" customHeight="1">
      <c r="A47" s="15" t="s">
        <v>133</v>
      </c>
      <c r="B47" s="73">
        <v>35</v>
      </c>
      <c r="C47" s="73">
        <v>0</v>
      </c>
      <c r="D47" s="73">
        <v>27</v>
      </c>
      <c r="E47" s="73">
        <v>8</v>
      </c>
      <c r="F47" s="73">
        <v>0</v>
      </c>
      <c r="G47" s="73">
        <v>0</v>
      </c>
      <c r="H47" s="73">
        <v>0</v>
      </c>
      <c r="I47" s="73">
        <v>0</v>
      </c>
      <c r="J47" s="73">
        <v>0</v>
      </c>
      <c r="K47" s="73">
        <v>0</v>
      </c>
      <c r="L47" s="73">
        <v>57</v>
      </c>
      <c r="M47" s="73">
        <v>0</v>
      </c>
      <c r="N47" s="73">
        <v>24</v>
      </c>
      <c r="O47" s="73">
        <v>33</v>
      </c>
      <c r="P47" s="73">
        <v>0</v>
      </c>
      <c r="Q47" s="73">
        <v>0</v>
      </c>
      <c r="R47" s="73">
        <v>0</v>
      </c>
      <c r="S47" s="73">
        <v>0</v>
      </c>
      <c r="T47" s="73">
        <v>0</v>
      </c>
      <c r="U47" s="73">
        <v>0</v>
      </c>
      <c r="V47" s="73">
        <v>0</v>
      </c>
      <c r="W47" s="73">
        <v>0</v>
      </c>
      <c r="X47" s="73">
        <v>0</v>
      </c>
      <c r="Y47" s="73">
        <v>0</v>
      </c>
      <c r="Z47" s="73">
        <v>0</v>
      </c>
      <c r="AA47" s="73">
        <v>92</v>
      </c>
      <c r="AB47" s="73">
        <v>0</v>
      </c>
      <c r="AC47" s="73">
        <v>51</v>
      </c>
      <c r="AD47" s="73">
        <v>41</v>
      </c>
      <c r="AE47" s="73">
        <v>0</v>
      </c>
    </row>
    <row r="48" spans="1:31" s="14" customFormat="1" ht="15" customHeight="1">
      <c r="A48" s="15" t="s">
        <v>134</v>
      </c>
      <c r="B48" s="73">
        <v>156</v>
      </c>
      <c r="C48" s="73">
        <v>0</v>
      </c>
      <c r="D48" s="73">
        <v>87</v>
      </c>
      <c r="E48" s="73">
        <v>69</v>
      </c>
      <c r="F48" s="73">
        <v>0</v>
      </c>
      <c r="G48" s="73">
        <v>0</v>
      </c>
      <c r="H48" s="73">
        <v>0</v>
      </c>
      <c r="I48" s="73">
        <v>0</v>
      </c>
      <c r="J48" s="73">
        <v>0</v>
      </c>
      <c r="K48" s="73">
        <v>0</v>
      </c>
      <c r="L48" s="73">
        <v>3</v>
      </c>
      <c r="M48" s="73">
        <v>0</v>
      </c>
      <c r="N48" s="73">
        <v>3</v>
      </c>
      <c r="O48" s="73">
        <v>0</v>
      </c>
      <c r="P48" s="73">
        <v>0</v>
      </c>
      <c r="Q48" s="73">
        <v>0</v>
      </c>
      <c r="R48" s="73">
        <v>0</v>
      </c>
      <c r="S48" s="73">
        <v>0</v>
      </c>
      <c r="T48" s="73">
        <v>0</v>
      </c>
      <c r="U48" s="73">
        <v>0</v>
      </c>
      <c r="V48" s="73">
        <v>0</v>
      </c>
      <c r="W48" s="73">
        <v>0</v>
      </c>
      <c r="X48" s="73">
        <v>0</v>
      </c>
      <c r="Y48" s="73">
        <v>0</v>
      </c>
      <c r="Z48" s="73">
        <v>0</v>
      </c>
      <c r="AA48" s="73">
        <v>159</v>
      </c>
      <c r="AB48" s="73">
        <v>0</v>
      </c>
      <c r="AC48" s="73">
        <v>90</v>
      </c>
      <c r="AD48" s="73">
        <v>69</v>
      </c>
      <c r="AE48" s="73">
        <v>0</v>
      </c>
    </row>
    <row r="49" spans="1:31" s="14" customFormat="1" ht="15" customHeight="1">
      <c r="A49" s="15" t="s">
        <v>135</v>
      </c>
      <c r="B49" s="73">
        <v>1289</v>
      </c>
      <c r="C49" s="73">
        <v>41</v>
      </c>
      <c r="D49" s="73">
        <v>535</v>
      </c>
      <c r="E49" s="73">
        <v>713</v>
      </c>
      <c r="F49" s="73">
        <v>0</v>
      </c>
      <c r="G49" s="73">
        <v>1</v>
      </c>
      <c r="H49" s="73">
        <v>0</v>
      </c>
      <c r="I49" s="73">
        <v>1</v>
      </c>
      <c r="J49" s="73">
        <v>0</v>
      </c>
      <c r="K49" s="73">
        <v>0</v>
      </c>
      <c r="L49" s="73">
        <v>25</v>
      </c>
      <c r="M49" s="73">
        <v>0</v>
      </c>
      <c r="N49" s="73">
        <v>17</v>
      </c>
      <c r="O49" s="73">
        <v>8</v>
      </c>
      <c r="P49" s="73">
        <v>0</v>
      </c>
      <c r="Q49" s="73">
        <v>3</v>
      </c>
      <c r="R49" s="73">
        <v>0</v>
      </c>
      <c r="S49" s="73">
        <v>2</v>
      </c>
      <c r="T49" s="73">
        <v>1</v>
      </c>
      <c r="U49" s="73">
        <v>0</v>
      </c>
      <c r="V49" s="73">
        <v>0</v>
      </c>
      <c r="W49" s="73">
        <v>0</v>
      </c>
      <c r="X49" s="73">
        <v>0</v>
      </c>
      <c r="Y49" s="73">
        <v>0</v>
      </c>
      <c r="Z49" s="73">
        <v>0</v>
      </c>
      <c r="AA49" s="73">
        <v>1318</v>
      </c>
      <c r="AB49" s="73">
        <v>41</v>
      </c>
      <c r="AC49" s="73">
        <v>555</v>
      </c>
      <c r="AD49" s="73">
        <v>722</v>
      </c>
      <c r="AE49" s="73">
        <v>0</v>
      </c>
    </row>
    <row r="50" spans="1:31" s="14" customFormat="1" ht="15" customHeight="1">
      <c r="A50" s="15" t="s">
        <v>136</v>
      </c>
      <c r="B50" s="73">
        <v>382</v>
      </c>
      <c r="C50" s="73">
        <v>80</v>
      </c>
      <c r="D50" s="73">
        <v>264</v>
      </c>
      <c r="E50" s="73">
        <v>38</v>
      </c>
      <c r="F50" s="73">
        <v>0</v>
      </c>
      <c r="G50" s="73">
        <v>4</v>
      </c>
      <c r="H50" s="73">
        <v>0</v>
      </c>
      <c r="I50" s="73">
        <v>4</v>
      </c>
      <c r="J50" s="73">
        <v>0</v>
      </c>
      <c r="K50" s="73">
        <v>0</v>
      </c>
      <c r="L50" s="73">
        <v>25</v>
      </c>
      <c r="M50" s="73">
        <v>0</v>
      </c>
      <c r="N50" s="73">
        <v>25</v>
      </c>
      <c r="O50" s="73">
        <v>0</v>
      </c>
      <c r="P50" s="73">
        <v>0</v>
      </c>
      <c r="Q50" s="73">
        <v>7</v>
      </c>
      <c r="R50" s="73">
        <v>0</v>
      </c>
      <c r="S50" s="73">
        <v>7</v>
      </c>
      <c r="T50" s="73">
        <v>0</v>
      </c>
      <c r="U50" s="73">
        <v>0</v>
      </c>
      <c r="V50" s="73">
        <v>0</v>
      </c>
      <c r="W50" s="73">
        <v>0</v>
      </c>
      <c r="X50" s="73">
        <v>0</v>
      </c>
      <c r="Y50" s="73">
        <v>0</v>
      </c>
      <c r="Z50" s="73">
        <v>0</v>
      </c>
      <c r="AA50" s="73">
        <v>418</v>
      </c>
      <c r="AB50" s="73">
        <v>80</v>
      </c>
      <c r="AC50" s="73">
        <v>300</v>
      </c>
      <c r="AD50" s="73">
        <v>38</v>
      </c>
      <c r="AE50" s="73">
        <v>0</v>
      </c>
    </row>
    <row r="51" spans="1:31" s="14" customFormat="1" ht="15" customHeight="1">
      <c r="A51" s="15" t="s">
        <v>137</v>
      </c>
      <c r="B51" s="73">
        <v>58</v>
      </c>
      <c r="C51" s="73">
        <v>0</v>
      </c>
      <c r="D51" s="73">
        <v>40</v>
      </c>
      <c r="E51" s="73">
        <v>18</v>
      </c>
      <c r="F51" s="73">
        <v>0</v>
      </c>
      <c r="G51" s="73">
        <v>0</v>
      </c>
      <c r="H51" s="73">
        <v>0</v>
      </c>
      <c r="I51" s="73">
        <v>0</v>
      </c>
      <c r="J51" s="73">
        <v>0</v>
      </c>
      <c r="K51" s="73">
        <v>0</v>
      </c>
      <c r="L51" s="73">
        <v>1</v>
      </c>
      <c r="M51" s="73">
        <v>0</v>
      </c>
      <c r="N51" s="73">
        <v>0</v>
      </c>
      <c r="O51" s="73">
        <v>1</v>
      </c>
      <c r="P51" s="73">
        <v>0</v>
      </c>
      <c r="Q51" s="73">
        <v>2</v>
      </c>
      <c r="R51" s="73">
        <v>0</v>
      </c>
      <c r="S51" s="73">
        <v>1</v>
      </c>
      <c r="T51" s="73">
        <v>1</v>
      </c>
      <c r="U51" s="73">
        <v>0</v>
      </c>
      <c r="V51" s="73">
        <v>0</v>
      </c>
      <c r="W51" s="73">
        <v>0</v>
      </c>
      <c r="X51" s="73">
        <v>0</v>
      </c>
      <c r="Y51" s="73">
        <v>0</v>
      </c>
      <c r="Z51" s="73">
        <v>0</v>
      </c>
      <c r="AA51" s="73">
        <v>61</v>
      </c>
      <c r="AB51" s="73">
        <v>0</v>
      </c>
      <c r="AC51" s="73">
        <v>41</v>
      </c>
      <c r="AD51" s="73">
        <v>20</v>
      </c>
      <c r="AE51" s="73">
        <v>0</v>
      </c>
    </row>
    <row r="52" spans="1:31" s="14" customFormat="1" ht="15" customHeight="1">
      <c r="A52" s="15" t="s">
        <v>220</v>
      </c>
      <c r="B52" s="73">
        <v>36</v>
      </c>
      <c r="C52" s="73">
        <v>3</v>
      </c>
      <c r="D52" s="73">
        <v>15</v>
      </c>
      <c r="E52" s="73">
        <v>18</v>
      </c>
      <c r="F52" s="73">
        <v>0</v>
      </c>
      <c r="G52" s="73">
        <v>3</v>
      </c>
      <c r="H52" s="73">
        <v>0</v>
      </c>
      <c r="I52" s="73">
        <v>2</v>
      </c>
      <c r="J52" s="73">
        <v>1</v>
      </c>
      <c r="K52" s="73">
        <v>0</v>
      </c>
      <c r="L52" s="73">
        <v>0</v>
      </c>
      <c r="M52" s="73">
        <v>0</v>
      </c>
      <c r="N52" s="73">
        <v>0</v>
      </c>
      <c r="O52" s="73">
        <v>0</v>
      </c>
      <c r="P52" s="73">
        <v>0</v>
      </c>
      <c r="Q52" s="73">
        <v>0</v>
      </c>
      <c r="R52" s="73">
        <v>0</v>
      </c>
      <c r="S52" s="73">
        <v>0</v>
      </c>
      <c r="T52" s="73">
        <v>0</v>
      </c>
      <c r="U52" s="73">
        <v>0</v>
      </c>
      <c r="V52" s="73">
        <v>0</v>
      </c>
      <c r="W52" s="73">
        <v>0</v>
      </c>
      <c r="X52" s="73">
        <v>0</v>
      </c>
      <c r="Y52" s="73">
        <v>0</v>
      </c>
      <c r="Z52" s="73">
        <v>0</v>
      </c>
      <c r="AA52" s="73">
        <v>39</v>
      </c>
      <c r="AB52" s="73">
        <v>3</v>
      </c>
      <c r="AC52" s="73">
        <v>17</v>
      </c>
      <c r="AD52" s="73">
        <v>19</v>
      </c>
      <c r="AE52" s="73">
        <v>0</v>
      </c>
    </row>
    <row r="53" spans="1:31" s="14" customFormat="1" ht="15" customHeight="1">
      <c r="A53" s="15" t="s">
        <v>221</v>
      </c>
      <c r="B53" s="73">
        <v>69</v>
      </c>
      <c r="C53" s="73">
        <v>0</v>
      </c>
      <c r="D53" s="73">
        <v>25</v>
      </c>
      <c r="E53" s="73">
        <v>44</v>
      </c>
      <c r="F53" s="73">
        <v>0</v>
      </c>
      <c r="G53" s="73">
        <v>3</v>
      </c>
      <c r="H53" s="73">
        <v>0</v>
      </c>
      <c r="I53" s="73">
        <v>0</v>
      </c>
      <c r="J53" s="73">
        <v>3</v>
      </c>
      <c r="K53" s="73">
        <v>0</v>
      </c>
      <c r="L53" s="73">
        <v>0</v>
      </c>
      <c r="M53" s="73">
        <v>0</v>
      </c>
      <c r="N53" s="73">
        <v>0</v>
      </c>
      <c r="O53" s="73">
        <v>0</v>
      </c>
      <c r="P53" s="73">
        <v>0</v>
      </c>
      <c r="Q53" s="73">
        <v>0</v>
      </c>
      <c r="R53" s="73">
        <v>0</v>
      </c>
      <c r="S53" s="73">
        <v>0</v>
      </c>
      <c r="T53" s="73">
        <v>0</v>
      </c>
      <c r="U53" s="73">
        <v>0</v>
      </c>
      <c r="V53" s="73">
        <v>0</v>
      </c>
      <c r="W53" s="73">
        <v>0</v>
      </c>
      <c r="X53" s="73">
        <v>0</v>
      </c>
      <c r="Y53" s="73">
        <v>0</v>
      </c>
      <c r="Z53" s="73">
        <v>0</v>
      </c>
      <c r="AA53" s="73">
        <v>72</v>
      </c>
      <c r="AB53" s="73">
        <v>0</v>
      </c>
      <c r="AC53" s="73">
        <v>25</v>
      </c>
      <c r="AD53" s="73">
        <v>47</v>
      </c>
      <c r="AE53" s="73">
        <v>0</v>
      </c>
    </row>
    <row r="54" spans="1:31" s="14" customFormat="1" ht="15" customHeight="1">
      <c r="A54" s="15" t="s">
        <v>222</v>
      </c>
      <c r="B54" s="73">
        <v>113</v>
      </c>
      <c r="C54" s="73">
        <v>10</v>
      </c>
      <c r="D54" s="73">
        <v>53</v>
      </c>
      <c r="E54" s="73">
        <v>50</v>
      </c>
      <c r="F54" s="73">
        <v>0</v>
      </c>
      <c r="G54" s="73">
        <v>1</v>
      </c>
      <c r="H54" s="73">
        <v>0</v>
      </c>
      <c r="I54" s="73">
        <v>0</v>
      </c>
      <c r="J54" s="73">
        <v>1</v>
      </c>
      <c r="K54" s="73">
        <v>0</v>
      </c>
      <c r="L54" s="73">
        <v>0</v>
      </c>
      <c r="M54" s="73">
        <v>0</v>
      </c>
      <c r="N54" s="73">
        <v>0</v>
      </c>
      <c r="O54" s="73">
        <v>0</v>
      </c>
      <c r="P54" s="73">
        <v>0</v>
      </c>
      <c r="Q54" s="73">
        <v>0</v>
      </c>
      <c r="R54" s="73">
        <v>0</v>
      </c>
      <c r="S54" s="73">
        <v>0</v>
      </c>
      <c r="T54" s="73">
        <v>0</v>
      </c>
      <c r="U54" s="73">
        <v>0</v>
      </c>
      <c r="V54" s="73">
        <v>0</v>
      </c>
      <c r="W54" s="73">
        <v>0</v>
      </c>
      <c r="X54" s="73">
        <v>0</v>
      </c>
      <c r="Y54" s="73">
        <v>0</v>
      </c>
      <c r="Z54" s="73">
        <v>0</v>
      </c>
      <c r="AA54" s="73">
        <v>114</v>
      </c>
      <c r="AB54" s="73">
        <v>10</v>
      </c>
      <c r="AC54" s="73">
        <v>53</v>
      </c>
      <c r="AD54" s="73">
        <v>51</v>
      </c>
      <c r="AE54" s="73">
        <v>0</v>
      </c>
    </row>
    <row r="55" spans="1:31" s="14" customFormat="1" ht="15" customHeight="1">
      <c r="A55" s="15" t="s">
        <v>138</v>
      </c>
      <c r="B55" s="73">
        <v>40</v>
      </c>
      <c r="C55" s="73">
        <v>10</v>
      </c>
      <c r="D55" s="73">
        <v>11</v>
      </c>
      <c r="E55" s="73">
        <v>19</v>
      </c>
      <c r="F55" s="73">
        <v>0</v>
      </c>
      <c r="G55" s="73">
        <v>0</v>
      </c>
      <c r="H55" s="73">
        <v>0</v>
      </c>
      <c r="I55" s="73">
        <v>0</v>
      </c>
      <c r="J55" s="73">
        <v>0</v>
      </c>
      <c r="K55" s="73">
        <v>0</v>
      </c>
      <c r="L55" s="73">
        <v>15</v>
      </c>
      <c r="M55" s="73">
        <v>0</v>
      </c>
      <c r="N55" s="73">
        <v>8</v>
      </c>
      <c r="O55" s="73">
        <v>7</v>
      </c>
      <c r="P55" s="73">
        <v>0</v>
      </c>
      <c r="Q55" s="73">
        <v>7</v>
      </c>
      <c r="R55" s="73">
        <v>0</v>
      </c>
      <c r="S55" s="73">
        <v>4</v>
      </c>
      <c r="T55" s="73">
        <v>3</v>
      </c>
      <c r="U55" s="73">
        <v>0</v>
      </c>
      <c r="V55" s="73">
        <v>0</v>
      </c>
      <c r="W55" s="73">
        <v>0</v>
      </c>
      <c r="X55" s="73">
        <v>0</v>
      </c>
      <c r="Y55" s="73">
        <v>0</v>
      </c>
      <c r="Z55" s="73">
        <v>0</v>
      </c>
      <c r="AA55" s="73">
        <v>62</v>
      </c>
      <c r="AB55" s="73">
        <v>10</v>
      </c>
      <c r="AC55" s="73">
        <v>23</v>
      </c>
      <c r="AD55" s="73">
        <v>29</v>
      </c>
      <c r="AE55" s="73">
        <v>0</v>
      </c>
    </row>
    <row r="56" s="14" customFormat="1" ht="15" customHeight="1">
      <c r="B56" s="55"/>
    </row>
    <row r="57" spans="2:31" s="27" customFormat="1" ht="15" customHeight="1">
      <c r="B57" s="48">
        <f>SUM(B6:B55)</f>
        <v>9121</v>
      </c>
      <c r="C57" s="48">
        <f aca="true" t="shared" si="0" ref="C57:AE57">SUM(C6:C55)</f>
        <v>484</v>
      </c>
      <c r="D57" s="48">
        <f t="shared" si="0"/>
        <v>5057</v>
      </c>
      <c r="E57" s="48">
        <f t="shared" si="0"/>
        <v>3580</v>
      </c>
      <c r="F57" s="48">
        <f t="shared" si="0"/>
        <v>5</v>
      </c>
      <c r="G57" s="48">
        <f t="shared" si="0"/>
        <v>30</v>
      </c>
      <c r="H57" s="48">
        <f t="shared" si="0"/>
        <v>0</v>
      </c>
      <c r="I57" s="48">
        <f t="shared" si="0"/>
        <v>15</v>
      </c>
      <c r="J57" s="48">
        <f t="shared" si="0"/>
        <v>15</v>
      </c>
      <c r="K57" s="48">
        <f t="shared" si="0"/>
        <v>0</v>
      </c>
      <c r="L57" s="48">
        <f t="shared" si="0"/>
        <v>522</v>
      </c>
      <c r="M57" s="48">
        <f t="shared" si="0"/>
        <v>4</v>
      </c>
      <c r="N57" s="48">
        <f t="shared" si="0"/>
        <v>406</v>
      </c>
      <c r="O57" s="48">
        <f t="shared" si="0"/>
        <v>112</v>
      </c>
      <c r="P57" s="48">
        <f t="shared" si="0"/>
        <v>0</v>
      </c>
      <c r="Q57" s="48">
        <f t="shared" si="0"/>
        <v>141</v>
      </c>
      <c r="R57" s="48">
        <f t="shared" si="0"/>
        <v>14</v>
      </c>
      <c r="S57" s="48">
        <f t="shared" si="0"/>
        <v>96</v>
      </c>
      <c r="T57" s="48">
        <f t="shared" si="0"/>
        <v>31</v>
      </c>
      <c r="U57" s="48">
        <f t="shared" si="0"/>
        <v>0</v>
      </c>
      <c r="V57" s="48">
        <f t="shared" si="0"/>
        <v>0</v>
      </c>
      <c r="W57" s="48">
        <f t="shared" si="0"/>
        <v>0</v>
      </c>
      <c r="X57" s="48">
        <f t="shared" si="0"/>
        <v>0</v>
      </c>
      <c r="Y57" s="48">
        <f t="shared" si="0"/>
        <v>0</v>
      </c>
      <c r="Z57" s="48">
        <f t="shared" si="0"/>
        <v>0</v>
      </c>
      <c r="AA57" s="48">
        <f t="shared" si="0"/>
        <v>9814</v>
      </c>
      <c r="AB57" s="48">
        <f t="shared" si="0"/>
        <v>502</v>
      </c>
      <c r="AC57" s="48">
        <f t="shared" si="0"/>
        <v>5574</v>
      </c>
      <c r="AD57" s="48">
        <f t="shared" si="0"/>
        <v>3738</v>
      </c>
      <c r="AE57" s="48">
        <f t="shared" si="0"/>
        <v>5</v>
      </c>
    </row>
    <row r="58" s="8" customFormat="1" ht="15" customHeight="1"/>
  </sheetData>
  <sheetProtection/>
  <mergeCells count="30">
    <mergeCell ref="AB4:AD4"/>
    <mergeCell ref="AE4:AE5"/>
    <mergeCell ref="V1:AE1"/>
    <mergeCell ref="B1:K1"/>
    <mergeCell ref="L1:U1"/>
    <mergeCell ref="B2:K2"/>
    <mergeCell ref="L2:U2"/>
    <mergeCell ref="V2:AE2"/>
    <mergeCell ref="B3:F3"/>
    <mergeCell ref="G3:K3"/>
    <mergeCell ref="L3:P3"/>
    <mergeCell ref="Q3:U3"/>
    <mergeCell ref="V3:Z3"/>
    <mergeCell ref="AA3:AE3"/>
    <mergeCell ref="V4:V5"/>
    <mergeCell ref="W4:Y4"/>
    <mergeCell ref="Z4:Z5"/>
    <mergeCell ref="AA4:AA5"/>
    <mergeCell ref="L4:L5"/>
    <mergeCell ref="M4:O4"/>
    <mergeCell ref="R4:T4"/>
    <mergeCell ref="U4:U5"/>
    <mergeCell ref="P4:P5"/>
    <mergeCell ref="Q4:Q5"/>
    <mergeCell ref="B4:B5"/>
    <mergeCell ref="C4:E4"/>
    <mergeCell ref="F4:F5"/>
    <mergeCell ref="G4:G5"/>
    <mergeCell ref="H4:J4"/>
    <mergeCell ref="K4:K5"/>
  </mergeCells>
  <printOptions horizontalCentered="1" verticalCentered="1"/>
  <pageMargins left="0.2362204724409449" right="0.2362204724409449" top="0.2362204724409449" bottom="0.984251968503937" header="0" footer="0"/>
  <pageSetup fitToHeight="0" horizontalDpi="600" verticalDpi="600" orientation="portrait" paperSize="9" scale="60" r:id="rId1"/>
  <colBreaks count="2" manualBreakCount="2">
    <brk id="11" max="54" man="1"/>
    <brk id="21" max="54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U55"/>
  <sheetViews>
    <sheetView zoomScalePageLayoutView="0" workbookViewId="0" topLeftCell="A1">
      <selection activeCell="A5" sqref="A5"/>
    </sheetView>
  </sheetViews>
  <sheetFormatPr defaultColWidth="11.421875" defaultRowHeight="15" customHeight="1"/>
  <cols>
    <col min="1" max="1" width="32.8515625" style="1" bestFit="1" customWidth="1"/>
    <col min="2" max="2" width="10.28125" style="7" customWidth="1"/>
    <col min="3" max="3" width="12.421875" style="7" bestFit="1" customWidth="1"/>
    <col min="4" max="4" width="11.140625" style="7" bestFit="1" customWidth="1"/>
    <col min="5" max="5" width="11.7109375" style="7" bestFit="1" customWidth="1"/>
    <col min="6" max="6" width="15.28125" style="7" customWidth="1"/>
    <col min="7" max="7" width="10.28125" style="7" customWidth="1"/>
    <col min="8" max="8" width="12.421875" style="7" bestFit="1" customWidth="1"/>
    <col min="9" max="9" width="11.140625" style="7" bestFit="1" customWidth="1"/>
    <col min="10" max="10" width="11.7109375" style="7" bestFit="1" customWidth="1"/>
    <col min="11" max="11" width="15.421875" style="7" customWidth="1"/>
    <col min="12" max="12" width="10.7109375" style="7" customWidth="1"/>
    <col min="13" max="13" width="12.421875" style="7" bestFit="1" customWidth="1"/>
    <col min="14" max="14" width="11.140625" style="7" bestFit="1" customWidth="1"/>
    <col min="15" max="15" width="11.7109375" style="7" bestFit="1" customWidth="1"/>
    <col min="16" max="16" width="15.140625" style="7" customWidth="1"/>
    <col min="17" max="17" width="10.421875" style="1" customWidth="1"/>
    <col min="18" max="18" width="12.421875" style="1" bestFit="1" customWidth="1"/>
    <col min="19" max="19" width="11.140625" style="1" bestFit="1" customWidth="1"/>
    <col min="20" max="20" width="11.7109375" style="1" bestFit="1" customWidth="1"/>
    <col min="21" max="21" width="15.421875" style="1" customWidth="1"/>
    <col min="22" max="16384" width="11.421875" style="1" customWidth="1"/>
  </cols>
  <sheetData>
    <row r="1" spans="1:21" s="23" customFormat="1" ht="29.25" customHeight="1">
      <c r="A1" s="137" t="s">
        <v>280</v>
      </c>
      <c r="B1" s="106" t="s">
        <v>81</v>
      </c>
      <c r="C1" s="106"/>
      <c r="D1" s="106"/>
      <c r="E1" s="106"/>
      <c r="F1" s="106"/>
      <c r="G1" s="106"/>
      <c r="H1" s="106"/>
      <c r="I1" s="106"/>
      <c r="J1" s="106"/>
      <c r="K1" s="106"/>
      <c r="L1" s="106" t="s">
        <v>81</v>
      </c>
      <c r="M1" s="106"/>
      <c r="N1" s="106"/>
      <c r="O1" s="106"/>
      <c r="P1" s="106"/>
      <c r="Q1" s="106"/>
      <c r="R1" s="106"/>
      <c r="S1" s="106"/>
      <c r="T1" s="106"/>
      <c r="U1" s="106"/>
    </row>
    <row r="2" spans="1:21" s="23" customFormat="1" ht="29.25" customHeight="1">
      <c r="A2" s="137"/>
      <c r="B2" s="136" t="s">
        <v>242</v>
      </c>
      <c r="C2" s="136"/>
      <c r="D2" s="136"/>
      <c r="E2" s="136"/>
      <c r="F2" s="136"/>
      <c r="G2" s="136"/>
      <c r="H2" s="136"/>
      <c r="I2" s="136"/>
      <c r="J2" s="136"/>
      <c r="K2" s="136"/>
      <c r="L2" s="136" t="s">
        <v>242</v>
      </c>
      <c r="M2" s="136"/>
      <c r="N2" s="136"/>
      <c r="O2" s="136"/>
      <c r="P2" s="136"/>
      <c r="Q2" s="136"/>
      <c r="R2" s="136"/>
      <c r="S2" s="136"/>
      <c r="T2" s="136"/>
      <c r="U2" s="136"/>
    </row>
    <row r="3" spans="1:21" s="23" customFormat="1" ht="15" customHeight="1">
      <c r="A3" s="137"/>
      <c r="B3" s="121" t="s">
        <v>3</v>
      </c>
      <c r="C3" s="138"/>
      <c r="D3" s="138"/>
      <c r="E3" s="138"/>
      <c r="F3" s="139"/>
      <c r="G3" s="143" t="s">
        <v>245</v>
      </c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5"/>
    </row>
    <row r="4" spans="1:21" s="23" customFormat="1" ht="30" customHeight="1">
      <c r="A4" s="137"/>
      <c r="B4" s="140"/>
      <c r="C4" s="141"/>
      <c r="D4" s="141"/>
      <c r="E4" s="141"/>
      <c r="F4" s="142"/>
      <c r="G4" s="143" t="s">
        <v>246</v>
      </c>
      <c r="H4" s="144"/>
      <c r="I4" s="144"/>
      <c r="J4" s="144"/>
      <c r="K4" s="146"/>
      <c r="L4" s="143" t="s">
        <v>247</v>
      </c>
      <c r="M4" s="144"/>
      <c r="N4" s="144"/>
      <c r="O4" s="144"/>
      <c r="P4" s="146"/>
      <c r="Q4" s="143" t="s">
        <v>248</v>
      </c>
      <c r="R4" s="144"/>
      <c r="S4" s="144"/>
      <c r="T4" s="144"/>
      <c r="U4" s="146"/>
    </row>
    <row r="5" spans="1:21" s="27" customFormat="1" ht="45">
      <c r="A5" s="90"/>
      <c r="B5" s="95" t="s">
        <v>90</v>
      </c>
      <c r="C5" s="95" t="s">
        <v>0</v>
      </c>
      <c r="D5" s="95" t="s">
        <v>1</v>
      </c>
      <c r="E5" s="95" t="s">
        <v>2</v>
      </c>
      <c r="F5" s="95" t="s">
        <v>18</v>
      </c>
      <c r="G5" s="95" t="s">
        <v>90</v>
      </c>
      <c r="H5" s="95" t="s">
        <v>0</v>
      </c>
      <c r="I5" s="95" t="s">
        <v>1</v>
      </c>
      <c r="J5" s="95" t="s">
        <v>2</v>
      </c>
      <c r="K5" s="95" t="s">
        <v>18</v>
      </c>
      <c r="L5" s="95" t="s">
        <v>90</v>
      </c>
      <c r="M5" s="95" t="s">
        <v>0</v>
      </c>
      <c r="N5" s="95" t="s">
        <v>1</v>
      </c>
      <c r="O5" s="95" t="s">
        <v>2</v>
      </c>
      <c r="P5" s="95" t="s">
        <v>18</v>
      </c>
      <c r="Q5" s="95" t="s">
        <v>90</v>
      </c>
      <c r="R5" s="95" t="s">
        <v>0</v>
      </c>
      <c r="S5" s="95" t="s">
        <v>1</v>
      </c>
      <c r="T5" s="95" t="s">
        <v>2</v>
      </c>
      <c r="U5" s="95" t="s">
        <v>18</v>
      </c>
    </row>
    <row r="6" spans="1:21" s="14" customFormat="1" ht="15" customHeight="1">
      <c r="A6" s="15" t="s">
        <v>92</v>
      </c>
      <c r="B6" s="96">
        <f>IF(OrdenesSegunInstancia!B6=0,"-",IF(OrdenesSegunInstancia!AA6=0,"-",(OrdenesSegunInstancia!B6/OrdenesSegunInstancia!AA6)))</f>
        <v>0.9516129032258065</v>
      </c>
      <c r="C6" s="96" t="str">
        <f>IF(OrdenesSegunInstancia!G6=0,"-",IF(OrdenesSegunInstancia!AA6=0,"-",(OrdenesSegunInstancia!G6/OrdenesSegunInstancia!AA6)))</f>
        <v>-</v>
      </c>
      <c r="D6" s="96">
        <f>IF(OrdenesSegunInstancia!L6=0,"-",IF(OrdenesSegunInstancia!AA6=0,"-",(OrdenesSegunInstancia!L6/OrdenesSegunInstancia!AA6)))</f>
        <v>0.03225806451612903</v>
      </c>
      <c r="E6" s="96">
        <f>IF(OrdenesSegunInstancia!Q6=0,"-",IF(OrdenesSegunInstancia!AA6=0,"-",(OrdenesSegunInstancia!Q6/OrdenesSegunInstancia!AA6)))</f>
        <v>0.016129032258064516</v>
      </c>
      <c r="F6" s="96" t="str">
        <f>IF(OrdenesSegunInstancia!V6=0,"-",IF(OrdenesSegunInstancia!AA6=0,"-",(OrdenesSegunInstancia!V6/OrdenesSegunInstancia!AA6)))</f>
        <v>-</v>
      </c>
      <c r="G6" s="96" t="str">
        <f>IF(OrdenesSegunInstancia!C6=0,"-",IF(OrdenesSegunInstancia!AB6=0,"-",(OrdenesSegunInstancia!C6/OrdenesSegunInstancia!AB6)))</f>
        <v>-</v>
      </c>
      <c r="H6" s="96" t="str">
        <f>IF(OrdenesSegunInstancia!H6=0,"-",IF(OrdenesSegunInstancia!AB6=0,"-",(OrdenesSegunInstancia!H6/OrdenesSegunInstancia!AB6)))</f>
        <v>-</v>
      </c>
      <c r="I6" s="96" t="str">
        <f>IF(OrdenesSegunInstancia!M6=0,"-",IF(OrdenesSegunInstancia!AB6=0,"-",(OrdenesSegunInstancia!M6/OrdenesSegunInstancia!AB6)))</f>
        <v>-</v>
      </c>
      <c r="J6" s="96" t="str">
        <f>IF(OrdenesSegunInstancia!R6=0,"-",IF(OrdenesSegunInstancia!AB6=0,"-",(OrdenesSegunInstancia!R6/OrdenesSegunInstancia!AB6)))</f>
        <v>-</v>
      </c>
      <c r="K6" s="96" t="str">
        <f>IF(OrdenesSegunInstancia!W6=0,"-",IF(OrdenesSegunInstancia!AB6=0,"-",(OrdenesSegunInstancia!W6/OrdenesSegunInstancia!AB6)))</f>
        <v>-</v>
      </c>
      <c r="L6" s="96">
        <f>IF(OrdenesSegunInstancia!D6=0,"-",IF(OrdenesSegunInstancia!AC6=0,"-",(OrdenesSegunInstancia!D6/OrdenesSegunInstancia!AC6)))</f>
        <v>0.9897435897435898</v>
      </c>
      <c r="M6" s="96" t="str">
        <f>IF(OrdenesSegunInstancia!I6=0,"-",IF(OrdenesSegunInstancia!AC6=0,"-",(OrdenesSegunInstancia!I6/OrdenesSegunInstancia!AC6)))</f>
        <v>-</v>
      </c>
      <c r="N6" s="96">
        <f>IF(OrdenesSegunInstancia!N6=0,"-",IF(OrdenesSegunInstancia!AC6=0,"-",(OrdenesSegunInstancia!N6/OrdenesSegunInstancia!AC6)))</f>
        <v>0.010256410256410256</v>
      </c>
      <c r="O6" s="96" t="str">
        <f>IF(OrdenesSegunInstancia!S6=0,"-",IF(OrdenesSegunInstancia!AC6=0,"-",(OrdenesSegunInstancia!S6/OrdenesSegunInstancia!AC6)))</f>
        <v>-</v>
      </c>
      <c r="P6" s="96" t="str">
        <f>IF(OrdenesSegunInstancia!X6=0,"-",IF(OrdenesSegunInstancia!AC6=0,"-",(OrdenesSegunInstancia!X6/OrdenesSegunInstancia!AC6)))</f>
        <v>-</v>
      </c>
      <c r="Q6" s="96">
        <f>IF(OrdenesSegunInstancia!E6=0,"-",IF(OrdenesSegunInstancia!AD6=0,"-",(OrdenesSegunInstancia!E6/OrdenesSegunInstancia!AD6)))</f>
        <v>0.8113207547169812</v>
      </c>
      <c r="R6" s="96" t="str">
        <f>IF(OrdenesSegunInstancia!J6=0,"-",IF(OrdenesSegunInstancia!AD6=0,"-",(OrdenesSegunInstancia!J6/OrdenesSegunInstancia!AD6)))</f>
        <v>-</v>
      </c>
      <c r="S6" s="96">
        <f>IF(OrdenesSegunInstancia!O6=0,"-",IF(OrdenesSegunInstancia!AD6=0,"-",(OrdenesSegunInstancia!O6/OrdenesSegunInstancia!AD6)))</f>
        <v>0.11320754716981132</v>
      </c>
      <c r="T6" s="96">
        <f>IF(OrdenesSegunInstancia!T6=0,"-",IF(OrdenesSegunInstancia!AD6=0,"-",(OrdenesSegunInstancia!T6/OrdenesSegunInstancia!AD6)))</f>
        <v>0.07547169811320754</v>
      </c>
      <c r="U6" s="96" t="str">
        <f>IF(OrdenesSegunInstancia!Y6=0,"-",IF(OrdenesSegunInstancia!AD6=0,"-",(OrdenesSegunInstancia!Y6/OrdenesSegunInstancia!AD6)))</f>
        <v>-</v>
      </c>
    </row>
    <row r="7" spans="1:21" s="14" customFormat="1" ht="15" customHeight="1">
      <c r="A7" s="15" t="s">
        <v>93</v>
      </c>
      <c r="B7" s="96">
        <f>IF(OrdenesSegunInstancia!B7=0,"-",IF(OrdenesSegunInstancia!AA7=0,"-",(OrdenesSegunInstancia!B7/OrdenesSegunInstancia!AA7)))</f>
        <v>0.86</v>
      </c>
      <c r="C7" s="96">
        <f>IF(OrdenesSegunInstancia!G7=0,"-",IF(OrdenesSegunInstancia!AA7=0,"-",(OrdenesSegunInstancia!G7/OrdenesSegunInstancia!AA7)))</f>
        <v>0.023333333333333334</v>
      </c>
      <c r="D7" s="96">
        <f>IF(OrdenesSegunInstancia!L7=0,"-",IF(OrdenesSegunInstancia!AA7=0,"-",(OrdenesSegunInstancia!L7/OrdenesSegunInstancia!AA7)))</f>
        <v>0.11</v>
      </c>
      <c r="E7" s="96">
        <f>IF(OrdenesSegunInstancia!Q7=0,"-",IF(OrdenesSegunInstancia!AA7=0,"-",(OrdenesSegunInstancia!Q7/OrdenesSegunInstancia!AA7)))</f>
        <v>0.006666666666666667</v>
      </c>
      <c r="F7" s="96" t="str">
        <f>IF(OrdenesSegunInstancia!V7=0,"-",IF(OrdenesSegunInstancia!AA7=0,"-",(OrdenesSegunInstancia!V7/OrdenesSegunInstancia!AA7)))</f>
        <v>-</v>
      </c>
      <c r="G7" s="96" t="str">
        <f>IF(OrdenesSegunInstancia!C7=0,"-",IF(OrdenesSegunInstancia!AB7=0,"-",(OrdenesSegunInstancia!C7/OrdenesSegunInstancia!AB7)))</f>
        <v>-</v>
      </c>
      <c r="H7" s="96" t="str">
        <f>IF(OrdenesSegunInstancia!H7=0,"-",IF(OrdenesSegunInstancia!AB7=0,"-",(OrdenesSegunInstancia!H7/OrdenesSegunInstancia!AB7)))</f>
        <v>-</v>
      </c>
      <c r="I7" s="96" t="str">
        <f>IF(OrdenesSegunInstancia!M7=0,"-",IF(OrdenesSegunInstancia!AB7=0,"-",(OrdenesSegunInstancia!M7/OrdenesSegunInstancia!AB7)))</f>
        <v>-</v>
      </c>
      <c r="J7" s="96" t="str">
        <f>IF(OrdenesSegunInstancia!R7=0,"-",IF(OrdenesSegunInstancia!AB7=0,"-",(OrdenesSegunInstancia!R7/OrdenesSegunInstancia!AB7)))</f>
        <v>-</v>
      </c>
      <c r="K7" s="96" t="str">
        <f>IF(OrdenesSegunInstancia!W7=0,"-",IF(OrdenesSegunInstancia!AB7=0,"-",(OrdenesSegunInstancia!W7/OrdenesSegunInstancia!AB7)))</f>
        <v>-</v>
      </c>
      <c r="L7" s="96">
        <f>IF(OrdenesSegunInstancia!D7=0,"-",IF(OrdenesSegunInstancia!AC7=0,"-",(OrdenesSegunInstancia!D7/OrdenesSegunInstancia!AC7)))</f>
        <v>0.8347457627118644</v>
      </c>
      <c r="M7" s="96">
        <f>IF(OrdenesSegunInstancia!I7=0,"-",IF(OrdenesSegunInstancia!AC7=0,"-",(OrdenesSegunInstancia!I7/OrdenesSegunInstancia!AC7)))</f>
        <v>0.01694915254237288</v>
      </c>
      <c r="N7" s="96">
        <f>IF(OrdenesSegunInstancia!N7=0,"-",IF(OrdenesSegunInstancia!AC7=0,"-",(OrdenesSegunInstancia!N7/OrdenesSegunInstancia!AC7)))</f>
        <v>0.13983050847457626</v>
      </c>
      <c r="O7" s="96">
        <f>IF(OrdenesSegunInstancia!S7=0,"-",IF(OrdenesSegunInstancia!AC7=0,"-",(OrdenesSegunInstancia!S7/OrdenesSegunInstancia!AC7)))</f>
        <v>0.00847457627118644</v>
      </c>
      <c r="P7" s="96" t="str">
        <f>IF(OrdenesSegunInstancia!X7=0,"-",IF(OrdenesSegunInstancia!AC7=0,"-",(OrdenesSegunInstancia!X7/OrdenesSegunInstancia!AC7)))</f>
        <v>-</v>
      </c>
      <c r="Q7" s="96">
        <f>IF(OrdenesSegunInstancia!E7=0,"-",IF(OrdenesSegunInstancia!AD7=0,"-",(OrdenesSegunInstancia!E7/OrdenesSegunInstancia!AD7)))</f>
        <v>0.953125</v>
      </c>
      <c r="R7" s="96">
        <f>IF(OrdenesSegunInstancia!J7=0,"-",IF(OrdenesSegunInstancia!AD7=0,"-",(OrdenesSegunInstancia!J7/OrdenesSegunInstancia!AD7)))</f>
        <v>0.046875</v>
      </c>
      <c r="S7" s="96" t="str">
        <f>IF(OrdenesSegunInstancia!O7=0,"-",IF(OrdenesSegunInstancia!AD7=0,"-",(OrdenesSegunInstancia!O7/OrdenesSegunInstancia!AD7)))</f>
        <v>-</v>
      </c>
      <c r="T7" s="96" t="str">
        <f>IF(OrdenesSegunInstancia!T7=0,"-",IF(OrdenesSegunInstancia!AD7=0,"-",(OrdenesSegunInstancia!T7/OrdenesSegunInstancia!AD7)))</f>
        <v>-</v>
      </c>
      <c r="U7" s="96" t="str">
        <f>IF(OrdenesSegunInstancia!Y7=0,"-",IF(OrdenesSegunInstancia!AD7=0,"-",(OrdenesSegunInstancia!Y7/OrdenesSegunInstancia!AD7)))</f>
        <v>-</v>
      </c>
    </row>
    <row r="8" spans="1:21" s="14" customFormat="1" ht="15" customHeight="1">
      <c r="A8" s="15" t="s">
        <v>94</v>
      </c>
      <c r="B8" s="96">
        <f>IF(OrdenesSegunInstancia!B8=0,"-",IF(OrdenesSegunInstancia!AA8=0,"-",(OrdenesSegunInstancia!B8/OrdenesSegunInstancia!AA8)))</f>
        <v>0.9435483870967742</v>
      </c>
      <c r="C8" s="96" t="str">
        <f>IF(OrdenesSegunInstancia!G8=0,"-",IF(OrdenesSegunInstancia!AA8=0,"-",(OrdenesSegunInstancia!G8/OrdenesSegunInstancia!AA8)))</f>
        <v>-</v>
      </c>
      <c r="D8" s="96">
        <f>IF(OrdenesSegunInstancia!L8=0,"-",IF(OrdenesSegunInstancia!AA8=0,"-",(OrdenesSegunInstancia!L8/OrdenesSegunInstancia!AA8)))</f>
        <v>0.024193548387096774</v>
      </c>
      <c r="E8" s="96">
        <f>IF(OrdenesSegunInstancia!Q8=0,"-",IF(OrdenesSegunInstancia!AA8=0,"-",(OrdenesSegunInstancia!Q8/OrdenesSegunInstancia!AA8)))</f>
        <v>0.03225806451612903</v>
      </c>
      <c r="F8" s="96" t="str">
        <f>IF(OrdenesSegunInstancia!V8=0,"-",IF(OrdenesSegunInstancia!AA8=0,"-",(OrdenesSegunInstancia!V8/OrdenesSegunInstancia!AA8)))</f>
        <v>-</v>
      </c>
      <c r="G8" s="96">
        <f>IF(OrdenesSegunInstancia!C8=0,"-",IF(OrdenesSegunInstancia!AB8=0,"-",(OrdenesSegunInstancia!C8/OrdenesSegunInstancia!AB8)))</f>
        <v>1</v>
      </c>
      <c r="H8" s="96" t="str">
        <f>IF(OrdenesSegunInstancia!H8=0,"-",IF(OrdenesSegunInstancia!AB8=0,"-",(OrdenesSegunInstancia!H8/OrdenesSegunInstancia!AB8)))</f>
        <v>-</v>
      </c>
      <c r="I8" s="96" t="str">
        <f>IF(OrdenesSegunInstancia!M8=0,"-",IF(OrdenesSegunInstancia!AB8=0,"-",(OrdenesSegunInstancia!M8/OrdenesSegunInstancia!AB8)))</f>
        <v>-</v>
      </c>
      <c r="J8" s="96" t="str">
        <f>IF(OrdenesSegunInstancia!R8=0,"-",IF(OrdenesSegunInstancia!AB8=0,"-",(OrdenesSegunInstancia!R8/OrdenesSegunInstancia!AB8)))</f>
        <v>-</v>
      </c>
      <c r="K8" s="96" t="str">
        <f>IF(OrdenesSegunInstancia!W8=0,"-",IF(OrdenesSegunInstancia!AB8=0,"-",(OrdenesSegunInstancia!W8/OrdenesSegunInstancia!AB8)))</f>
        <v>-</v>
      </c>
      <c r="L8" s="96">
        <f>IF(OrdenesSegunInstancia!D8=0,"-",IF(OrdenesSegunInstancia!AC8=0,"-",(OrdenesSegunInstancia!D8/OrdenesSegunInstancia!AC8)))</f>
        <v>0.9239130434782609</v>
      </c>
      <c r="M8" s="96" t="str">
        <f>IF(OrdenesSegunInstancia!I8=0,"-",IF(OrdenesSegunInstancia!AC8=0,"-",(OrdenesSegunInstancia!I8/OrdenesSegunInstancia!AC8)))</f>
        <v>-</v>
      </c>
      <c r="N8" s="96">
        <f>IF(OrdenesSegunInstancia!N8=0,"-",IF(OrdenesSegunInstancia!AC8=0,"-",(OrdenesSegunInstancia!N8/OrdenesSegunInstancia!AC8)))</f>
        <v>0.03260869565217391</v>
      </c>
      <c r="O8" s="96">
        <f>IF(OrdenesSegunInstancia!S8=0,"-",IF(OrdenesSegunInstancia!AC8=0,"-",(OrdenesSegunInstancia!S8/OrdenesSegunInstancia!AC8)))</f>
        <v>0.043478260869565216</v>
      </c>
      <c r="P8" s="96" t="str">
        <f>IF(OrdenesSegunInstancia!X8=0,"-",IF(OrdenesSegunInstancia!AC8=0,"-",(OrdenesSegunInstancia!X8/OrdenesSegunInstancia!AC8)))</f>
        <v>-</v>
      </c>
      <c r="Q8" s="96">
        <f>IF(OrdenesSegunInstancia!E8=0,"-",IF(OrdenesSegunInstancia!AD8=0,"-",(OrdenesSegunInstancia!E8/OrdenesSegunInstancia!AD8)))</f>
        <v>1</v>
      </c>
      <c r="R8" s="96" t="str">
        <f>IF(OrdenesSegunInstancia!J8=0,"-",IF(OrdenesSegunInstancia!AD8=0,"-",(OrdenesSegunInstancia!J8/OrdenesSegunInstancia!AD8)))</f>
        <v>-</v>
      </c>
      <c r="S8" s="96" t="str">
        <f>IF(OrdenesSegunInstancia!O8=0,"-",IF(OrdenesSegunInstancia!AD8=0,"-",(OrdenesSegunInstancia!O8/OrdenesSegunInstancia!AD8)))</f>
        <v>-</v>
      </c>
      <c r="T8" s="96" t="str">
        <f>IF(OrdenesSegunInstancia!T8=0,"-",IF(OrdenesSegunInstancia!AD8=0,"-",(OrdenesSegunInstancia!T8/OrdenesSegunInstancia!AD8)))</f>
        <v>-</v>
      </c>
      <c r="U8" s="96" t="str">
        <f>IF(OrdenesSegunInstancia!Y8=0,"-",IF(OrdenesSegunInstancia!AD8=0,"-",(OrdenesSegunInstancia!Y8/OrdenesSegunInstancia!AD8)))</f>
        <v>-</v>
      </c>
    </row>
    <row r="9" spans="1:21" s="14" customFormat="1" ht="15" customHeight="1">
      <c r="A9" s="15" t="s">
        <v>95</v>
      </c>
      <c r="B9" s="96">
        <f>IF(OrdenesSegunInstancia!B9=0,"-",IF(OrdenesSegunInstancia!AA9=0,"-",(OrdenesSegunInstancia!B9/OrdenesSegunInstancia!AA9)))</f>
        <v>0.76</v>
      </c>
      <c r="C9" s="96" t="str">
        <f>IF(OrdenesSegunInstancia!G9=0,"-",IF(OrdenesSegunInstancia!AA9=0,"-",(OrdenesSegunInstancia!G9/OrdenesSegunInstancia!AA9)))</f>
        <v>-</v>
      </c>
      <c r="D9" s="96">
        <f>IF(OrdenesSegunInstancia!L9=0,"-",IF(OrdenesSegunInstancia!AA9=0,"-",(OrdenesSegunInstancia!L9/OrdenesSegunInstancia!AA9)))</f>
        <v>0.24</v>
      </c>
      <c r="E9" s="96" t="str">
        <f>IF(OrdenesSegunInstancia!Q9=0,"-",IF(OrdenesSegunInstancia!AA9=0,"-",(OrdenesSegunInstancia!Q9/OrdenesSegunInstancia!AA9)))</f>
        <v>-</v>
      </c>
      <c r="F9" s="96" t="str">
        <f>IF(OrdenesSegunInstancia!V9=0,"-",IF(OrdenesSegunInstancia!AA9=0,"-",(OrdenesSegunInstancia!V9/OrdenesSegunInstancia!AA9)))</f>
        <v>-</v>
      </c>
      <c r="G9" s="96" t="str">
        <f>IF(OrdenesSegunInstancia!C9=0,"-",IF(OrdenesSegunInstancia!AB9=0,"-",(OrdenesSegunInstancia!C9/OrdenesSegunInstancia!AB9)))</f>
        <v>-</v>
      </c>
      <c r="H9" s="96" t="str">
        <f>IF(OrdenesSegunInstancia!H9=0,"-",IF(OrdenesSegunInstancia!AB9=0,"-",(OrdenesSegunInstancia!H9/OrdenesSegunInstancia!AB9)))</f>
        <v>-</v>
      </c>
      <c r="I9" s="96" t="str">
        <f>IF(OrdenesSegunInstancia!M9=0,"-",IF(OrdenesSegunInstancia!AB9=0,"-",(OrdenesSegunInstancia!M9/OrdenesSegunInstancia!AB9)))</f>
        <v>-</v>
      </c>
      <c r="J9" s="96" t="str">
        <f>IF(OrdenesSegunInstancia!R9=0,"-",IF(OrdenesSegunInstancia!AB9=0,"-",(OrdenesSegunInstancia!R9/OrdenesSegunInstancia!AB9)))</f>
        <v>-</v>
      </c>
      <c r="K9" s="96" t="str">
        <f>IF(OrdenesSegunInstancia!W9=0,"-",IF(OrdenesSegunInstancia!AB9=0,"-",(OrdenesSegunInstancia!W9/OrdenesSegunInstancia!AB9)))</f>
        <v>-</v>
      </c>
      <c r="L9" s="96">
        <f>IF(OrdenesSegunInstancia!D9=0,"-",IF(OrdenesSegunInstancia!AC9=0,"-",(OrdenesSegunInstancia!D9/OrdenesSegunInstancia!AC9)))</f>
        <v>0.7454545454545455</v>
      </c>
      <c r="M9" s="96" t="str">
        <f>IF(OrdenesSegunInstancia!I9=0,"-",IF(OrdenesSegunInstancia!AC9=0,"-",(OrdenesSegunInstancia!I9/OrdenesSegunInstancia!AC9)))</f>
        <v>-</v>
      </c>
      <c r="N9" s="96">
        <f>IF(OrdenesSegunInstancia!N9=0,"-",IF(OrdenesSegunInstancia!AC9=0,"-",(OrdenesSegunInstancia!N9/OrdenesSegunInstancia!AC9)))</f>
        <v>0.2545454545454545</v>
      </c>
      <c r="O9" s="96" t="str">
        <f>IF(OrdenesSegunInstancia!S9=0,"-",IF(OrdenesSegunInstancia!AC9=0,"-",(OrdenesSegunInstancia!S9/OrdenesSegunInstancia!AC9)))</f>
        <v>-</v>
      </c>
      <c r="P9" s="96" t="str">
        <f>IF(OrdenesSegunInstancia!X9=0,"-",IF(OrdenesSegunInstancia!AC9=0,"-",(OrdenesSegunInstancia!X9/OrdenesSegunInstancia!AC9)))</f>
        <v>-</v>
      </c>
      <c r="Q9" s="96">
        <f>IF(OrdenesSegunInstancia!E9=0,"-",IF(OrdenesSegunInstancia!AD9=0,"-",(OrdenesSegunInstancia!E9/OrdenesSegunInstancia!AD9)))</f>
        <v>1</v>
      </c>
      <c r="R9" s="96" t="str">
        <f>IF(OrdenesSegunInstancia!J9=0,"-",IF(OrdenesSegunInstancia!AD9=0,"-",(OrdenesSegunInstancia!J9/OrdenesSegunInstancia!AD9)))</f>
        <v>-</v>
      </c>
      <c r="S9" s="96" t="str">
        <f>IF(OrdenesSegunInstancia!O9=0,"-",IF(OrdenesSegunInstancia!AD9=0,"-",(OrdenesSegunInstancia!O9/OrdenesSegunInstancia!AD9)))</f>
        <v>-</v>
      </c>
      <c r="T9" s="96" t="str">
        <f>IF(OrdenesSegunInstancia!T9=0,"-",IF(OrdenesSegunInstancia!AD9=0,"-",(OrdenesSegunInstancia!T9/OrdenesSegunInstancia!AD9)))</f>
        <v>-</v>
      </c>
      <c r="U9" s="96" t="str">
        <f>IF(OrdenesSegunInstancia!Y9=0,"-",IF(OrdenesSegunInstancia!AD9=0,"-",(OrdenesSegunInstancia!Y9/OrdenesSegunInstancia!AD9)))</f>
        <v>-</v>
      </c>
    </row>
    <row r="10" spans="1:21" s="14" customFormat="1" ht="15" customHeight="1">
      <c r="A10" s="15" t="s">
        <v>96</v>
      </c>
      <c r="B10" s="96">
        <f>IF(OrdenesSegunInstancia!B10=0,"-",IF(OrdenesSegunInstancia!AA10=0,"-",(OrdenesSegunInstancia!B10/OrdenesSegunInstancia!AA10)))</f>
        <v>0.9629629629629629</v>
      </c>
      <c r="C10" s="96" t="str">
        <f>IF(OrdenesSegunInstancia!G10=0,"-",IF(OrdenesSegunInstancia!AA10=0,"-",(OrdenesSegunInstancia!G10/OrdenesSegunInstancia!AA10)))</f>
        <v>-</v>
      </c>
      <c r="D10" s="96">
        <f>IF(OrdenesSegunInstancia!L10=0,"-",IF(OrdenesSegunInstancia!AA10=0,"-",(OrdenesSegunInstancia!L10/OrdenesSegunInstancia!AA10)))</f>
        <v>0.02962962962962963</v>
      </c>
      <c r="E10" s="96">
        <f>IF(OrdenesSegunInstancia!Q10=0,"-",IF(OrdenesSegunInstancia!AA10=0,"-",(OrdenesSegunInstancia!Q10/OrdenesSegunInstancia!AA10)))</f>
        <v>0.007407407407407408</v>
      </c>
      <c r="F10" s="96" t="str">
        <f>IF(OrdenesSegunInstancia!V10=0,"-",IF(OrdenesSegunInstancia!AA10=0,"-",(OrdenesSegunInstancia!V10/OrdenesSegunInstancia!AA10)))</f>
        <v>-</v>
      </c>
      <c r="G10" s="96">
        <f>IF(OrdenesSegunInstancia!C10=0,"-",IF(OrdenesSegunInstancia!AB10=0,"-",(OrdenesSegunInstancia!C10/OrdenesSegunInstancia!AB10)))</f>
        <v>1</v>
      </c>
      <c r="H10" s="96" t="str">
        <f>IF(OrdenesSegunInstancia!H10=0,"-",IF(OrdenesSegunInstancia!AB10=0,"-",(OrdenesSegunInstancia!H10/OrdenesSegunInstancia!AB10)))</f>
        <v>-</v>
      </c>
      <c r="I10" s="96" t="str">
        <f>IF(OrdenesSegunInstancia!M10=0,"-",IF(OrdenesSegunInstancia!AB10=0,"-",(OrdenesSegunInstancia!M10/OrdenesSegunInstancia!AB10)))</f>
        <v>-</v>
      </c>
      <c r="J10" s="96" t="str">
        <f>IF(OrdenesSegunInstancia!R10=0,"-",IF(OrdenesSegunInstancia!AB10=0,"-",(OrdenesSegunInstancia!R10/OrdenesSegunInstancia!AB10)))</f>
        <v>-</v>
      </c>
      <c r="K10" s="96" t="str">
        <f>IF(OrdenesSegunInstancia!W10=0,"-",IF(OrdenesSegunInstancia!AB10=0,"-",(OrdenesSegunInstancia!W10/OrdenesSegunInstancia!AB10)))</f>
        <v>-</v>
      </c>
      <c r="L10" s="96">
        <f>IF(OrdenesSegunInstancia!D10=0,"-",IF(OrdenesSegunInstancia!AC10=0,"-",(OrdenesSegunInstancia!D10/OrdenesSegunInstancia!AC10)))</f>
        <v>0.9545454545454546</v>
      </c>
      <c r="M10" s="96" t="str">
        <f>IF(OrdenesSegunInstancia!I10=0,"-",IF(OrdenesSegunInstancia!AC10=0,"-",(OrdenesSegunInstancia!I10/OrdenesSegunInstancia!AC10)))</f>
        <v>-</v>
      </c>
      <c r="N10" s="96">
        <f>IF(OrdenesSegunInstancia!N10=0,"-",IF(OrdenesSegunInstancia!AC10=0,"-",(OrdenesSegunInstancia!N10/OrdenesSegunInstancia!AC10)))</f>
        <v>0.03636363636363636</v>
      </c>
      <c r="O10" s="96">
        <f>IF(OrdenesSegunInstancia!S10=0,"-",IF(OrdenesSegunInstancia!AC10=0,"-",(OrdenesSegunInstancia!S10/OrdenesSegunInstancia!AC10)))</f>
        <v>0.00909090909090909</v>
      </c>
      <c r="P10" s="96" t="str">
        <f>IF(OrdenesSegunInstancia!X10=0,"-",IF(OrdenesSegunInstancia!AC10=0,"-",(OrdenesSegunInstancia!X10/OrdenesSegunInstancia!AC10)))</f>
        <v>-</v>
      </c>
      <c r="Q10" s="96">
        <f>IF(OrdenesSegunInstancia!E10=0,"-",IF(OrdenesSegunInstancia!AD10=0,"-",(OrdenesSegunInstancia!E10/OrdenesSegunInstancia!AD10)))</f>
        <v>1</v>
      </c>
      <c r="R10" s="96" t="str">
        <f>IF(OrdenesSegunInstancia!J10=0,"-",IF(OrdenesSegunInstancia!AD10=0,"-",(OrdenesSegunInstancia!J10/OrdenesSegunInstancia!AD10)))</f>
        <v>-</v>
      </c>
      <c r="S10" s="96" t="str">
        <f>IF(OrdenesSegunInstancia!O10=0,"-",IF(OrdenesSegunInstancia!AD10=0,"-",(OrdenesSegunInstancia!O10/OrdenesSegunInstancia!AD10)))</f>
        <v>-</v>
      </c>
      <c r="T10" s="96" t="str">
        <f>IF(OrdenesSegunInstancia!T10=0,"-",IF(OrdenesSegunInstancia!AD10=0,"-",(OrdenesSegunInstancia!T10/OrdenesSegunInstancia!AD10)))</f>
        <v>-</v>
      </c>
      <c r="U10" s="96" t="str">
        <f>IF(OrdenesSegunInstancia!Y10=0,"-",IF(OrdenesSegunInstancia!AD10=0,"-",(OrdenesSegunInstancia!Y10/OrdenesSegunInstancia!AD10)))</f>
        <v>-</v>
      </c>
    </row>
    <row r="11" spans="1:21" s="14" customFormat="1" ht="15" customHeight="1">
      <c r="A11" s="15" t="s">
        <v>97</v>
      </c>
      <c r="B11" s="96">
        <f>IF(OrdenesSegunInstancia!B11=0,"-",IF(OrdenesSegunInstancia!AA11=0,"-",(OrdenesSegunInstancia!B11/OrdenesSegunInstancia!AA11)))</f>
        <v>0.8322981366459627</v>
      </c>
      <c r="C11" s="96">
        <f>IF(OrdenesSegunInstancia!G11=0,"-",IF(OrdenesSegunInstancia!AA11=0,"-",(OrdenesSegunInstancia!G11/OrdenesSegunInstancia!AA11)))</f>
        <v>0.006211180124223602</v>
      </c>
      <c r="D11" s="96">
        <f>IF(OrdenesSegunInstancia!L11=0,"-",IF(OrdenesSegunInstancia!AA11=0,"-",(OrdenesSegunInstancia!L11/OrdenesSegunInstancia!AA11)))</f>
        <v>0.11180124223602485</v>
      </c>
      <c r="E11" s="96">
        <f>IF(OrdenesSegunInstancia!Q11=0,"-",IF(OrdenesSegunInstancia!AA11=0,"-",(OrdenesSegunInstancia!Q11/OrdenesSegunInstancia!AA11)))</f>
        <v>0.049689440993788817</v>
      </c>
      <c r="F11" s="96" t="str">
        <f>IF(OrdenesSegunInstancia!V11=0,"-",IF(OrdenesSegunInstancia!AA11=0,"-",(OrdenesSegunInstancia!V11/OrdenesSegunInstancia!AA11)))</f>
        <v>-</v>
      </c>
      <c r="G11" s="96">
        <f>IF(OrdenesSegunInstancia!C11=0,"-",IF(OrdenesSegunInstancia!AB11=0,"-",(OrdenesSegunInstancia!C11/OrdenesSegunInstancia!AB11)))</f>
        <v>1</v>
      </c>
      <c r="H11" s="96" t="str">
        <f>IF(OrdenesSegunInstancia!H11=0,"-",IF(OrdenesSegunInstancia!AB11=0,"-",(OrdenesSegunInstancia!H11/OrdenesSegunInstancia!AB11)))</f>
        <v>-</v>
      </c>
      <c r="I11" s="96" t="str">
        <f>IF(OrdenesSegunInstancia!M11=0,"-",IF(OrdenesSegunInstancia!AB11=0,"-",(OrdenesSegunInstancia!M11/OrdenesSegunInstancia!AB11)))</f>
        <v>-</v>
      </c>
      <c r="J11" s="96" t="str">
        <f>IF(OrdenesSegunInstancia!R11=0,"-",IF(OrdenesSegunInstancia!AB11=0,"-",(OrdenesSegunInstancia!R11/OrdenesSegunInstancia!AB11)))</f>
        <v>-</v>
      </c>
      <c r="K11" s="96" t="str">
        <f>IF(OrdenesSegunInstancia!W11=0,"-",IF(OrdenesSegunInstancia!AB11=0,"-",(OrdenesSegunInstancia!W11/OrdenesSegunInstancia!AB11)))</f>
        <v>-</v>
      </c>
      <c r="L11" s="96">
        <f>IF(OrdenesSegunInstancia!D11=0,"-",IF(OrdenesSegunInstancia!AC11=0,"-",(OrdenesSegunInstancia!D11/OrdenesSegunInstancia!AC11)))</f>
        <v>0.782258064516129</v>
      </c>
      <c r="M11" s="96">
        <f>IF(OrdenesSegunInstancia!I11=0,"-",IF(OrdenesSegunInstancia!AC11=0,"-",(OrdenesSegunInstancia!I11/OrdenesSegunInstancia!AC11)))</f>
        <v>0.008064516129032258</v>
      </c>
      <c r="N11" s="96">
        <f>IF(OrdenesSegunInstancia!N11=0,"-",IF(OrdenesSegunInstancia!AC11=0,"-",(OrdenesSegunInstancia!N11/OrdenesSegunInstancia!AC11)))</f>
        <v>0.14516129032258066</v>
      </c>
      <c r="O11" s="96">
        <f>IF(OrdenesSegunInstancia!S11=0,"-",IF(OrdenesSegunInstancia!AC11=0,"-",(OrdenesSegunInstancia!S11/OrdenesSegunInstancia!AC11)))</f>
        <v>0.06451612903225806</v>
      </c>
      <c r="P11" s="96" t="str">
        <f>IF(OrdenesSegunInstancia!X11=0,"-",IF(OrdenesSegunInstancia!AC11=0,"-",(OrdenesSegunInstancia!X11/OrdenesSegunInstancia!AC11)))</f>
        <v>-</v>
      </c>
      <c r="Q11" s="96">
        <f>IF(OrdenesSegunInstancia!E11=0,"-",IF(OrdenesSegunInstancia!AD11=0,"-",(OrdenesSegunInstancia!E11/OrdenesSegunInstancia!AD11)))</f>
        <v>1</v>
      </c>
      <c r="R11" s="96" t="str">
        <f>IF(OrdenesSegunInstancia!J11=0,"-",IF(OrdenesSegunInstancia!AD11=0,"-",(OrdenesSegunInstancia!J11/OrdenesSegunInstancia!AD11)))</f>
        <v>-</v>
      </c>
      <c r="S11" s="96" t="str">
        <f>IF(OrdenesSegunInstancia!O11=0,"-",IF(OrdenesSegunInstancia!AD11=0,"-",(OrdenesSegunInstancia!O11/OrdenesSegunInstancia!AD11)))</f>
        <v>-</v>
      </c>
      <c r="T11" s="96" t="str">
        <f>IF(OrdenesSegunInstancia!T11=0,"-",IF(OrdenesSegunInstancia!AD11=0,"-",(OrdenesSegunInstancia!T11/OrdenesSegunInstancia!AD11)))</f>
        <v>-</v>
      </c>
      <c r="U11" s="96" t="str">
        <f>IF(OrdenesSegunInstancia!Y11=0,"-",IF(OrdenesSegunInstancia!AD11=0,"-",(OrdenesSegunInstancia!Y11/OrdenesSegunInstancia!AD11)))</f>
        <v>-</v>
      </c>
    </row>
    <row r="12" spans="1:21" s="14" customFormat="1" ht="15" customHeight="1">
      <c r="A12" s="15" t="s">
        <v>98</v>
      </c>
      <c r="B12" s="96">
        <f>IF(OrdenesSegunInstancia!B12=0,"-",IF(OrdenesSegunInstancia!AA12=0,"-",(OrdenesSegunInstancia!B12/OrdenesSegunInstancia!AA12)))</f>
        <v>0.9322429906542056</v>
      </c>
      <c r="C12" s="96">
        <f>IF(OrdenesSegunInstancia!G12=0,"-",IF(OrdenesSegunInstancia!AA12=0,"-",(OrdenesSegunInstancia!G12/OrdenesSegunInstancia!AA12)))</f>
        <v>0.002336448598130841</v>
      </c>
      <c r="D12" s="96">
        <f>IF(OrdenesSegunInstancia!L12=0,"-",IF(OrdenesSegunInstancia!AA12=0,"-",(OrdenesSegunInstancia!L12/OrdenesSegunInstancia!AA12)))</f>
        <v>0.04672897196261682</v>
      </c>
      <c r="E12" s="96">
        <f>IF(OrdenesSegunInstancia!Q12=0,"-",IF(OrdenesSegunInstancia!AA12=0,"-",(OrdenesSegunInstancia!Q12/OrdenesSegunInstancia!AA12)))</f>
        <v>0.018691588785046728</v>
      </c>
      <c r="F12" s="96" t="str">
        <f>IF(OrdenesSegunInstancia!V12=0,"-",IF(OrdenesSegunInstancia!AA12=0,"-",(OrdenesSegunInstancia!V12/OrdenesSegunInstancia!AA12)))</f>
        <v>-</v>
      </c>
      <c r="G12" s="96">
        <f>IF(OrdenesSegunInstancia!C12=0,"-",IF(OrdenesSegunInstancia!AB12=0,"-",(OrdenesSegunInstancia!C12/OrdenesSegunInstancia!AB12)))</f>
        <v>0.3333333333333333</v>
      </c>
      <c r="H12" s="96" t="str">
        <f>IF(OrdenesSegunInstancia!H12=0,"-",IF(OrdenesSegunInstancia!AB12=0,"-",(OrdenesSegunInstancia!H12/OrdenesSegunInstancia!AB12)))</f>
        <v>-</v>
      </c>
      <c r="I12" s="96">
        <f>IF(OrdenesSegunInstancia!M12=0,"-",IF(OrdenesSegunInstancia!AB12=0,"-",(OrdenesSegunInstancia!M12/OrdenesSegunInstancia!AB12)))</f>
        <v>0.6666666666666666</v>
      </c>
      <c r="J12" s="96" t="str">
        <f>IF(OrdenesSegunInstancia!R12=0,"-",IF(OrdenesSegunInstancia!AB12=0,"-",(OrdenesSegunInstancia!R12/OrdenesSegunInstancia!AB12)))</f>
        <v>-</v>
      </c>
      <c r="K12" s="96" t="str">
        <f>IF(OrdenesSegunInstancia!W12=0,"-",IF(OrdenesSegunInstancia!AB12=0,"-",(OrdenesSegunInstancia!W12/OrdenesSegunInstancia!AB12)))</f>
        <v>-</v>
      </c>
      <c r="L12" s="96">
        <f>IF(OrdenesSegunInstancia!D12=0,"-",IF(OrdenesSegunInstancia!AC12=0,"-",(OrdenesSegunInstancia!D12/OrdenesSegunInstancia!AC12)))</f>
        <v>0.9171270718232044</v>
      </c>
      <c r="M12" s="96" t="str">
        <f>IF(OrdenesSegunInstancia!I12=0,"-",IF(OrdenesSegunInstancia!AC12=0,"-",(OrdenesSegunInstancia!I12/OrdenesSegunInstancia!AC12)))</f>
        <v>-</v>
      </c>
      <c r="N12" s="96">
        <f>IF(OrdenesSegunInstancia!N12=0,"-",IF(OrdenesSegunInstancia!AC12=0,"-",(OrdenesSegunInstancia!N12/OrdenesSegunInstancia!AC12)))</f>
        <v>0.04419889502762431</v>
      </c>
      <c r="O12" s="96">
        <f>IF(OrdenesSegunInstancia!S12=0,"-",IF(OrdenesSegunInstancia!AC12=0,"-",(OrdenesSegunInstancia!S12/OrdenesSegunInstancia!AC12)))</f>
        <v>0.03867403314917127</v>
      </c>
      <c r="P12" s="96" t="str">
        <f>IF(OrdenesSegunInstancia!X12=0,"-",IF(OrdenesSegunInstancia!AC12=0,"-",(OrdenesSegunInstancia!X12/OrdenesSegunInstancia!AC12)))</f>
        <v>-</v>
      </c>
      <c r="Q12" s="96">
        <f>IF(OrdenesSegunInstancia!E12=0,"-",IF(OrdenesSegunInstancia!AD12=0,"-",(OrdenesSegunInstancia!E12/OrdenesSegunInstancia!AD12)))</f>
        <v>0.9585062240663901</v>
      </c>
      <c r="R12" s="96">
        <f>IF(OrdenesSegunInstancia!J12=0,"-",IF(OrdenesSegunInstancia!AD12=0,"-",(OrdenesSegunInstancia!J12/OrdenesSegunInstancia!AD12)))</f>
        <v>0.004149377593360996</v>
      </c>
      <c r="S12" s="96">
        <f>IF(OrdenesSegunInstancia!O12=0,"-",IF(OrdenesSegunInstancia!AD12=0,"-",(OrdenesSegunInstancia!O12/OrdenesSegunInstancia!AD12)))</f>
        <v>0.03319502074688797</v>
      </c>
      <c r="T12" s="96">
        <f>IF(OrdenesSegunInstancia!T12=0,"-",IF(OrdenesSegunInstancia!AD12=0,"-",(OrdenesSegunInstancia!T12/OrdenesSegunInstancia!AD12)))</f>
        <v>0.004149377593360996</v>
      </c>
      <c r="U12" s="96" t="str">
        <f>IF(OrdenesSegunInstancia!Y12=0,"-",IF(OrdenesSegunInstancia!AD12=0,"-",(OrdenesSegunInstancia!Y12/OrdenesSegunInstancia!AD12)))</f>
        <v>-</v>
      </c>
    </row>
    <row r="13" spans="1:21" s="14" customFormat="1" ht="15" customHeight="1">
      <c r="A13" s="15" t="s">
        <v>99</v>
      </c>
      <c r="B13" s="96">
        <f>IF(OrdenesSegunInstancia!B13=0,"-",IF(OrdenesSegunInstancia!AA13=0,"-",(OrdenesSegunInstancia!B13/OrdenesSegunInstancia!AA13)))</f>
        <v>0.9906191369606003</v>
      </c>
      <c r="C13" s="96" t="str">
        <f>IF(OrdenesSegunInstancia!G13=0,"-",IF(OrdenesSegunInstancia!AA13=0,"-",(OrdenesSegunInstancia!G13/OrdenesSegunInstancia!AA13)))</f>
        <v>-</v>
      </c>
      <c r="D13" s="96">
        <f>IF(OrdenesSegunInstancia!L13=0,"-",IF(OrdenesSegunInstancia!AA13=0,"-",(OrdenesSegunInstancia!L13/OrdenesSegunInstancia!AA13)))</f>
        <v>0.005628517823639775</v>
      </c>
      <c r="E13" s="96">
        <f>IF(OrdenesSegunInstancia!Q13=0,"-",IF(OrdenesSegunInstancia!AA13=0,"-",(OrdenesSegunInstancia!Q13/OrdenesSegunInstancia!AA13)))</f>
        <v>0.00375234521575985</v>
      </c>
      <c r="F13" s="96" t="str">
        <f>IF(OrdenesSegunInstancia!V13=0,"-",IF(OrdenesSegunInstancia!AA13=0,"-",(OrdenesSegunInstancia!V13/OrdenesSegunInstancia!AA13)))</f>
        <v>-</v>
      </c>
      <c r="G13" s="96">
        <f>IF(OrdenesSegunInstancia!C13=0,"-",IF(OrdenesSegunInstancia!AB13=0,"-",(OrdenesSegunInstancia!C13/OrdenesSegunInstancia!AB13)))</f>
        <v>1</v>
      </c>
      <c r="H13" s="96" t="str">
        <f>IF(OrdenesSegunInstancia!H13=0,"-",IF(OrdenesSegunInstancia!AB13=0,"-",(OrdenesSegunInstancia!H13/OrdenesSegunInstancia!AB13)))</f>
        <v>-</v>
      </c>
      <c r="I13" s="96" t="str">
        <f>IF(OrdenesSegunInstancia!M13=0,"-",IF(OrdenesSegunInstancia!AB13=0,"-",(OrdenesSegunInstancia!M13/OrdenesSegunInstancia!AB13)))</f>
        <v>-</v>
      </c>
      <c r="J13" s="96" t="str">
        <f>IF(OrdenesSegunInstancia!R13=0,"-",IF(OrdenesSegunInstancia!AB13=0,"-",(OrdenesSegunInstancia!R13/OrdenesSegunInstancia!AB13)))</f>
        <v>-</v>
      </c>
      <c r="K13" s="96" t="str">
        <f>IF(OrdenesSegunInstancia!W13=0,"-",IF(OrdenesSegunInstancia!AB13=0,"-",(OrdenesSegunInstancia!W13/OrdenesSegunInstancia!AB13)))</f>
        <v>-</v>
      </c>
      <c r="L13" s="96">
        <f>IF(OrdenesSegunInstancia!D13=0,"-",IF(OrdenesSegunInstancia!AC13=0,"-",(OrdenesSegunInstancia!D13/OrdenesSegunInstancia!AC13)))</f>
        <v>0.9735449735449735</v>
      </c>
      <c r="M13" s="96" t="str">
        <f>IF(OrdenesSegunInstancia!I13=0,"-",IF(OrdenesSegunInstancia!AC13=0,"-",(OrdenesSegunInstancia!I13/OrdenesSegunInstancia!AC13)))</f>
        <v>-</v>
      </c>
      <c r="N13" s="96">
        <f>IF(OrdenesSegunInstancia!N13=0,"-",IF(OrdenesSegunInstancia!AC13=0,"-",(OrdenesSegunInstancia!N13/OrdenesSegunInstancia!AC13)))</f>
        <v>0.015873015873015872</v>
      </c>
      <c r="O13" s="96">
        <f>IF(OrdenesSegunInstancia!S13=0,"-",IF(OrdenesSegunInstancia!AC13=0,"-",(OrdenesSegunInstancia!S13/OrdenesSegunInstancia!AC13)))</f>
        <v>0.010582010582010581</v>
      </c>
      <c r="P13" s="96" t="str">
        <f>IF(OrdenesSegunInstancia!X13=0,"-",IF(OrdenesSegunInstancia!AC13=0,"-",(OrdenesSegunInstancia!X13/OrdenesSegunInstancia!AC13)))</f>
        <v>-</v>
      </c>
      <c r="Q13" s="96">
        <f>IF(OrdenesSegunInstancia!E13=0,"-",IF(OrdenesSegunInstancia!AD13=0,"-",(OrdenesSegunInstancia!E13/OrdenesSegunInstancia!AD13)))</f>
        <v>1</v>
      </c>
      <c r="R13" s="96" t="str">
        <f>IF(OrdenesSegunInstancia!J13=0,"-",IF(OrdenesSegunInstancia!AD13=0,"-",(OrdenesSegunInstancia!J13/OrdenesSegunInstancia!AD13)))</f>
        <v>-</v>
      </c>
      <c r="S13" s="96" t="str">
        <f>IF(OrdenesSegunInstancia!O13=0,"-",IF(OrdenesSegunInstancia!AD13=0,"-",(OrdenesSegunInstancia!O13/OrdenesSegunInstancia!AD13)))</f>
        <v>-</v>
      </c>
      <c r="T13" s="96" t="str">
        <f>IF(OrdenesSegunInstancia!T13=0,"-",IF(OrdenesSegunInstancia!AD13=0,"-",(OrdenesSegunInstancia!T13/OrdenesSegunInstancia!AD13)))</f>
        <v>-</v>
      </c>
      <c r="U13" s="96" t="str">
        <f>IF(OrdenesSegunInstancia!Y13=0,"-",IF(OrdenesSegunInstancia!AD13=0,"-",(OrdenesSegunInstancia!Y13/OrdenesSegunInstancia!AD13)))</f>
        <v>-</v>
      </c>
    </row>
    <row r="14" spans="1:21" s="14" customFormat="1" ht="15" customHeight="1">
      <c r="A14" s="15" t="s">
        <v>100</v>
      </c>
      <c r="B14" s="96">
        <f>IF(OrdenesSegunInstancia!B14=0,"-",IF(OrdenesSegunInstancia!AA14=0,"-",(OrdenesSegunInstancia!B14/OrdenesSegunInstancia!AA14)))</f>
        <v>0.8157894736842105</v>
      </c>
      <c r="C14" s="96" t="str">
        <f>IF(OrdenesSegunInstancia!G14=0,"-",IF(OrdenesSegunInstancia!AA14=0,"-",(OrdenesSegunInstancia!G14/OrdenesSegunInstancia!AA14)))</f>
        <v>-</v>
      </c>
      <c r="D14" s="96">
        <f>IF(OrdenesSegunInstancia!L14=0,"-",IF(OrdenesSegunInstancia!AA14=0,"-",(OrdenesSegunInstancia!L14/OrdenesSegunInstancia!AA14)))</f>
        <v>0.15789473684210525</v>
      </c>
      <c r="E14" s="96">
        <f>IF(OrdenesSegunInstancia!Q14=0,"-",IF(OrdenesSegunInstancia!AA14=0,"-",(OrdenesSegunInstancia!Q14/OrdenesSegunInstancia!AA14)))</f>
        <v>0.02631578947368421</v>
      </c>
      <c r="F14" s="96" t="str">
        <f>IF(OrdenesSegunInstancia!V14=0,"-",IF(OrdenesSegunInstancia!AA14=0,"-",(OrdenesSegunInstancia!V14/OrdenesSegunInstancia!AA14)))</f>
        <v>-</v>
      </c>
      <c r="G14" s="96">
        <f>IF(OrdenesSegunInstancia!C14=0,"-",IF(OrdenesSegunInstancia!AB14=0,"-",(OrdenesSegunInstancia!C14/OrdenesSegunInstancia!AB14)))</f>
        <v>1</v>
      </c>
      <c r="H14" s="96" t="str">
        <f>IF(OrdenesSegunInstancia!H14=0,"-",IF(OrdenesSegunInstancia!AB14=0,"-",(OrdenesSegunInstancia!H14/OrdenesSegunInstancia!AB14)))</f>
        <v>-</v>
      </c>
      <c r="I14" s="96" t="str">
        <f>IF(OrdenesSegunInstancia!M14=0,"-",IF(OrdenesSegunInstancia!AB14=0,"-",(OrdenesSegunInstancia!M14/OrdenesSegunInstancia!AB14)))</f>
        <v>-</v>
      </c>
      <c r="J14" s="96" t="str">
        <f>IF(OrdenesSegunInstancia!R14=0,"-",IF(OrdenesSegunInstancia!AB14=0,"-",(OrdenesSegunInstancia!R14/OrdenesSegunInstancia!AB14)))</f>
        <v>-</v>
      </c>
      <c r="K14" s="96" t="str">
        <f>IF(OrdenesSegunInstancia!W14=0,"-",IF(OrdenesSegunInstancia!AB14=0,"-",(OrdenesSegunInstancia!W14/OrdenesSegunInstancia!AB14)))</f>
        <v>-</v>
      </c>
      <c r="L14" s="96">
        <f>IF(OrdenesSegunInstancia!D14=0,"-",IF(OrdenesSegunInstancia!AC14=0,"-",(OrdenesSegunInstancia!D14/OrdenesSegunInstancia!AC14)))</f>
        <v>0.7741935483870968</v>
      </c>
      <c r="M14" s="96" t="str">
        <f>IF(OrdenesSegunInstancia!I14=0,"-",IF(OrdenesSegunInstancia!AC14=0,"-",(OrdenesSegunInstancia!I14/OrdenesSegunInstancia!AC14)))</f>
        <v>-</v>
      </c>
      <c r="N14" s="96">
        <f>IF(OrdenesSegunInstancia!N14=0,"-",IF(OrdenesSegunInstancia!AC14=0,"-",(OrdenesSegunInstancia!N14/OrdenesSegunInstancia!AC14)))</f>
        <v>0.1935483870967742</v>
      </c>
      <c r="O14" s="96">
        <f>IF(OrdenesSegunInstancia!S14=0,"-",IF(OrdenesSegunInstancia!AC14=0,"-",(OrdenesSegunInstancia!S14/OrdenesSegunInstancia!AC14)))</f>
        <v>0.03225806451612903</v>
      </c>
      <c r="P14" s="96" t="str">
        <f>IF(OrdenesSegunInstancia!X14=0,"-",IF(OrdenesSegunInstancia!AC14=0,"-",(OrdenesSegunInstancia!X14/OrdenesSegunInstancia!AC14)))</f>
        <v>-</v>
      </c>
      <c r="Q14" s="96">
        <f>IF(OrdenesSegunInstancia!E14=0,"-",IF(OrdenesSegunInstancia!AD14=0,"-",(OrdenesSegunInstancia!E14/OrdenesSegunInstancia!AD14)))</f>
        <v>1</v>
      </c>
      <c r="R14" s="96" t="str">
        <f>IF(OrdenesSegunInstancia!J14=0,"-",IF(OrdenesSegunInstancia!AD14=0,"-",(OrdenesSegunInstancia!J14/OrdenesSegunInstancia!AD14)))</f>
        <v>-</v>
      </c>
      <c r="S14" s="96" t="str">
        <f>IF(OrdenesSegunInstancia!O14=0,"-",IF(OrdenesSegunInstancia!AD14=0,"-",(OrdenesSegunInstancia!O14/OrdenesSegunInstancia!AD14)))</f>
        <v>-</v>
      </c>
      <c r="T14" s="96" t="str">
        <f>IF(OrdenesSegunInstancia!T14=0,"-",IF(OrdenesSegunInstancia!AD14=0,"-",(OrdenesSegunInstancia!T14/OrdenesSegunInstancia!AD14)))</f>
        <v>-</v>
      </c>
      <c r="U14" s="96" t="str">
        <f>IF(OrdenesSegunInstancia!Y14=0,"-",IF(OrdenesSegunInstancia!AD14=0,"-",(OrdenesSegunInstancia!Y14/OrdenesSegunInstancia!AD14)))</f>
        <v>-</v>
      </c>
    </row>
    <row r="15" spans="1:21" s="14" customFormat="1" ht="15" customHeight="1">
      <c r="A15" s="15" t="s">
        <v>101</v>
      </c>
      <c r="B15" s="96">
        <f>IF(OrdenesSegunInstancia!B15=0,"-",IF(OrdenesSegunInstancia!AA15=0,"-",(OrdenesSegunInstancia!B15/OrdenesSegunInstancia!AA15)))</f>
        <v>0.8888888888888888</v>
      </c>
      <c r="C15" s="96" t="str">
        <f>IF(OrdenesSegunInstancia!G15=0,"-",IF(OrdenesSegunInstancia!AA15=0,"-",(OrdenesSegunInstancia!G15/OrdenesSegunInstancia!AA15)))</f>
        <v>-</v>
      </c>
      <c r="D15" s="96" t="str">
        <f>IF(OrdenesSegunInstancia!L15=0,"-",IF(OrdenesSegunInstancia!AA15=0,"-",(OrdenesSegunInstancia!L15/OrdenesSegunInstancia!AA15)))</f>
        <v>-</v>
      </c>
      <c r="E15" s="96">
        <f>IF(OrdenesSegunInstancia!Q15=0,"-",IF(OrdenesSegunInstancia!AA15=0,"-",(OrdenesSegunInstancia!Q15/OrdenesSegunInstancia!AA15)))</f>
        <v>0.1111111111111111</v>
      </c>
      <c r="F15" s="96" t="str">
        <f>IF(OrdenesSegunInstancia!V15=0,"-",IF(OrdenesSegunInstancia!AA15=0,"-",(OrdenesSegunInstancia!V15/OrdenesSegunInstancia!AA15)))</f>
        <v>-</v>
      </c>
      <c r="G15" s="96" t="str">
        <f>IF(OrdenesSegunInstancia!C15=0,"-",IF(OrdenesSegunInstancia!AB15=0,"-",(OrdenesSegunInstancia!C15/OrdenesSegunInstancia!AB15)))</f>
        <v>-</v>
      </c>
      <c r="H15" s="96" t="str">
        <f>IF(OrdenesSegunInstancia!H15=0,"-",IF(OrdenesSegunInstancia!AB15=0,"-",(OrdenesSegunInstancia!H15/OrdenesSegunInstancia!AB15)))</f>
        <v>-</v>
      </c>
      <c r="I15" s="96" t="str">
        <f>IF(OrdenesSegunInstancia!M15=0,"-",IF(OrdenesSegunInstancia!AB15=0,"-",(OrdenesSegunInstancia!M15/OrdenesSegunInstancia!AB15)))</f>
        <v>-</v>
      </c>
      <c r="J15" s="96" t="str">
        <f>IF(OrdenesSegunInstancia!R15=0,"-",IF(OrdenesSegunInstancia!AB15=0,"-",(OrdenesSegunInstancia!R15/OrdenesSegunInstancia!AB15)))</f>
        <v>-</v>
      </c>
      <c r="K15" s="96" t="str">
        <f>IF(OrdenesSegunInstancia!W15=0,"-",IF(OrdenesSegunInstancia!AB15=0,"-",(OrdenesSegunInstancia!W15/OrdenesSegunInstancia!AB15)))</f>
        <v>-</v>
      </c>
      <c r="L15" s="96">
        <f>IF(OrdenesSegunInstancia!D15=0,"-",IF(OrdenesSegunInstancia!AC15=0,"-",(OrdenesSegunInstancia!D15/OrdenesSegunInstancia!AC15)))</f>
        <v>0.8571428571428571</v>
      </c>
      <c r="M15" s="96" t="str">
        <f>IF(OrdenesSegunInstancia!I15=0,"-",IF(OrdenesSegunInstancia!AC15=0,"-",(OrdenesSegunInstancia!I15/OrdenesSegunInstancia!AC15)))</f>
        <v>-</v>
      </c>
      <c r="N15" s="96" t="str">
        <f>IF(OrdenesSegunInstancia!N15=0,"-",IF(OrdenesSegunInstancia!AC15=0,"-",(OrdenesSegunInstancia!N15/OrdenesSegunInstancia!AC15)))</f>
        <v>-</v>
      </c>
      <c r="O15" s="96">
        <f>IF(OrdenesSegunInstancia!S15=0,"-",IF(OrdenesSegunInstancia!AC15=0,"-",(OrdenesSegunInstancia!S15/OrdenesSegunInstancia!AC15)))</f>
        <v>0.14285714285714285</v>
      </c>
      <c r="P15" s="96" t="str">
        <f>IF(OrdenesSegunInstancia!X15=0,"-",IF(OrdenesSegunInstancia!AC15=0,"-",(OrdenesSegunInstancia!X15/OrdenesSegunInstancia!AC15)))</f>
        <v>-</v>
      </c>
      <c r="Q15" s="96">
        <f>IF(OrdenesSegunInstancia!E15=0,"-",IF(OrdenesSegunInstancia!AD15=0,"-",(OrdenesSegunInstancia!E15/OrdenesSegunInstancia!AD15)))</f>
        <v>1</v>
      </c>
      <c r="R15" s="96" t="str">
        <f>IF(OrdenesSegunInstancia!J15=0,"-",IF(OrdenesSegunInstancia!AD15=0,"-",(OrdenesSegunInstancia!J15/OrdenesSegunInstancia!AD15)))</f>
        <v>-</v>
      </c>
      <c r="S15" s="96" t="str">
        <f>IF(OrdenesSegunInstancia!O15=0,"-",IF(OrdenesSegunInstancia!AD15=0,"-",(OrdenesSegunInstancia!O15/OrdenesSegunInstancia!AD15)))</f>
        <v>-</v>
      </c>
      <c r="T15" s="96" t="str">
        <f>IF(OrdenesSegunInstancia!T15=0,"-",IF(OrdenesSegunInstancia!AD15=0,"-",(OrdenesSegunInstancia!T15/OrdenesSegunInstancia!AD15)))</f>
        <v>-</v>
      </c>
      <c r="U15" s="96" t="str">
        <f>IF(OrdenesSegunInstancia!Y15=0,"-",IF(OrdenesSegunInstancia!AD15=0,"-",(OrdenesSegunInstancia!Y15/OrdenesSegunInstancia!AD15)))</f>
        <v>-</v>
      </c>
    </row>
    <row r="16" spans="1:21" s="14" customFormat="1" ht="15" customHeight="1">
      <c r="A16" s="15" t="s">
        <v>102</v>
      </c>
      <c r="B16" s="96">
        <f>IF(OrdenesSegunInstancia!B16=0,"-",IF(OrdenesSegunInstancia!AA16=0,"-",(OrdenesSegunInstancia!B16/OrdenesSegunInstancia!AA16)))</f>
        <v>0.9782608695652174</v>
      </c>
      <c r="C16" s="96" t="str">
        <f>IF(OrdenesSegunInstancia!G16=0,"-",IF(OrdenesSegunInstancia!AA16=0,"-",(OrdenesSegunInstancia!G16/OrdenesSegunInstancia!AA16)))</f>
        <v>-</v>
      </c>
      <c r="D16" s="96">
        <f>IF(OrdenesSegunInstancia!L16=0,"-",IF(OrdenesSegunInstancia!AA16=0,"-",(OrdenesSegunInstancia!L16/OrdenesSegunInstancia!AA16)))</f>
        <v>0.016304347826086956</v>
      </c>
      <c r="E16" s="96">
        <f>IF(OrdenesSegunInstancia!Q16=0,"-",IF(OrdenesSegunInstancia!AA16=0,"-",(OrdenesSegunInstancia!Q16/OrdenesSegunInstancia!AA16)))</f>
        <v>0.005434782608695652</v>
      </c>
      <c r="F16" s="96" t="str">
        <f>IF(OrdenesSegunInstancia!V16=0,"-",IF(OrdenesSegunInstancia!AA16=0,"-",(OrdenesSegunInstancia!V16/OrdenesSegunInstancia!AA16)))</f>
        <v>-</v>
      </c>
      <c r="G16" s="96" t="str">
        <f>IF(OrdenesSegunInstancia!C16=0,"-",IF(OrdenesSegunInstancia!AB16=0,"-",(OrdenesSegunInstancia!C16/OrdenesSegunInstancia!AB16)))</f>
        <v>-</v>
      </c>
      <c r="H16" s="96" t="str">
        <f>IF(OrdenesSegunInstancia!H16=0,"-",IF(OrdenesSegunInstancia!AB16=0,"-",(OrdenesSegunInstancia!H16/OrdenesSegunInstancia!AB16)))</f>
        <v>-</v>
      </c>
      <c r="I16" s="96" t="str">
        <f>IF(OrdenesSegunInstancia!M16=0,"-",IF(OrdenesSegunInstancia!AB16=0,"-",(OrdenesSegunInstancia!M16/OrdenesSegunInstancia!AB16)))</f>
        <v>-</v>
      </c>
      <c r="J16" s="96" t="str">
        <f>IF(OrdenesSegunInstancia!R16=0,"-",IF(OrdenesSegunInstancia!AB16=0,"-",(OrdenesSegunInstancia!R16/OrdenesSegunInstancia!AB16)))</f>
        <v>-</v>
      </c>
      <c r="K16" s="96" t="str">
        <f>IF(OrdenesSegunInstancia!W16=0,"-",IF(OrdenesSegunInstancia!AB16=0,"-",(OrdenesSegunInstancia!W16/OrdenesSegunInstancia!AB16)))</f>
        <v>-</v>
      </c>
      <c r="L16" s="96">
        <f>IF(OrdenesSegunInstancia!D16=0,"-",IF(OrdenesSegunInstancia!AC16=0,"-",(OrdenesSegunInstancia!D16/OrdenesSegunInstancia!AC16)))</f>
        <v>0.967741935483871</v>
      </c>
      <c r="M16" s="96" t="str">
        <f>IF(OrdenesSegunInstancia!I16=0,"-",IF(OrdenesSegunInstancia!AC16=0,"-",(OrdenesSegunInstancia!I16/OrdenesSegunInstancia!AC16)))</f>
        <v>-</v>
      </c>
      <c r="N16" s="96">
        <f>IF(OrdenesSegunInstancia!N16=0,"-",IF(OrdenesSegunInstancia!AC16=0,"-",(OrdenesSegunInstancia!N16/OrdenesSegunInstancia!AC16)))</f>
        <v>0.024193548387096774</v>
      </c>
      <c r="O16" s="96">
        <f>IF(OrdenesSegunInstancia!S16=0,"-",IF(OrdenesSegunInstancia!AC16=0,"-",(OrdenesSegunInstancia!S16/OrdenesSegunInstancia!AC16)))</f>
        <v>0.008064516129032258</v>
      </c>
      <c r="P16" s="96" t="str">
        <f>IF(OrdenesSegunInstancia!X16=0,"-",IF(OrdenesSegunInstancia!AC16=0,"-",(OrdenesSegunInstancia!X16/OrdenesSegunInstancia!AC16)))</f>
        <v>-</v>
      </c>
      <c r="Q16" s="96">
        <f>IF(OrdenesSegunInstancia!E16=0,"-",IF(OrdenesSegunInstancia!AD16=0,"-",(OrdenesSegunInstancia!E16/OrdenesSegunInstancia!AD16)))</f>
        <v>1</v>
      </c>
      <c r="R16" s="96" t="str">
        <f>IF(OrdenesSegunInstancia!J16=0,"-",IF(OrdenesSegunInstancia!AD16=0,"-",(OrdenesSegunInstancia!J16/OrdenesSegunInstancia!AD16)))</f>
        <v>-</v>
      </c>
      <c r="S16" s="96" t="str">
        <f>IF(OrdenesSegunInstancia!O16=0,"-",IF(OrdenesSegunInstancia!AD16=0,"-",(OrdenesSegunInstancia!O16/OrdenesSegunInstancia!AD16)))</f>
        <v>-</v>
      </c>
      <c r="T16" s="96" t="str">
        <f>IF(OrdenesSegunInstancia!T16=0,"-",IF(OrdenesSegunInstancia!AD16=0,"-",(OrdenesSegunInstancia!T16/OrdenesSegunInstancia!AD16)))</f>
        <v>-</v>
      </c>
      <c r="U16" s="96" t="str">
        <f>IF(OrdenesSegunInstancia!Y16=0,"-",IF(OrdenesSegunInstancia!AD16=0,"-",(OrdenesSegunInstancia!Y16/OrdenesSegunInstancia!AD16)))</f>
        <v>-</v>
      </c>
    </row>
    <row r="17" spans="1:21" s="14" customFormat="1" ht="15" customHeight="1">
      <c r="A17" s="15" t="s">
        <v>103</v>
      </c>
      <c r="B17" s="96">
        <f>IF(OrdenesSegunInstancia!B17=0,"-",IF(OrdenesSegunInstancia!AA17=0,"-",(OrdenesSegunInstancia!B17/OrdenesSegunInstancia!AA17)))</f>
        <v>0.968609865470852</v>
      </c>
      <c r="C17" s="96" t="str">
        <f>IF(OrdenesSegunInstancia!G17=0,"-",IF(OrdenesSegunInstancia!AA17=0,"-",(OrdenesSegunInstancia!G17/OrdenesSegunInstancia!AA17)))</f>
        <v>-</v>
      </c>
      <c r="D17" s="96">
        <f>IF(OrdenesSegunInstancia!L17=0,"-",IF(OrdenesSegunInstancia!AA17=0,"-",(OrdenesSegunInstancia!L17/OrdenesSegunInstancia!AA17)))</f>
        <v>0.008968609865470852</v>
      </c>
      <c r="E17" s="96">
        <f>IF(OrdenesSegunInstancia!Q17=0,"-",IF(OrdenesSegunInstancia!AA17=0,"-",(OrdenesSegunInstancia!Q17/OrdenesSegunInstancia!AA17)))</f>
        <v>0.02242152466367713</v>
      </c>
      <c r="F17" s="96" t="str">
        <f>IF(OrdenesSegunInstancia!V17=0,"-",IF(OrdenesSegunInstancia!AA17=0,"-",(OrdenesSegunInstancia!V17/OrdenesSegunInstancia!AA17)))</f>
        <v>-</v>
      </c>
      <c r="G17" s="96">
        <f>IF(OrdenesSegunInstancia!C17=0,"-",IF(OrdenesSegunInstancia!AB17=0,"-",(OrdenesSegunInstancia!C17/OrdenesSegunInstancia!AB17)))</f>
        <v>1</v>
      </c>
      <c r="H17" s="96" t="str">
        <f>IF(OrdenesSegunInstancia!H17=0,"-",IF(OrdenesSegunInstancia!AB17=0,"-",(OrdenesSegunInstancia!H17/OrdenesSegunInstancia!AB17)))</f>
        <v>-</v>
      </c>
      <c r="I17" s="96" t="str">
        <f>IF(OrdenesSegunInstancia!M17=0,"-",IF(OrdenesSegunInstancia!AB17=0,"-",(OrdenesSegunInstancia!M17/OrdenesSegunInstancia!AB17)))</f>
        <v>-</v>
      </c>
      <c r="J17" s="96" t="str">
        <f>IF(OrdenesSegunInstancia!R17=0,"-",IF(OrdenesSegunInstancia!AB17=0,"-",(OrdenesSegunInstancia!R17/OrdenesSegunInstancia!AB17)))</f>
        <v>-</v>
      </c>
      <c r="K17" s="96" t="str">
        <f>IF(OrdenesSegunInstancia!W17=0,"-",IF(OrdenesSegunInstancia!AB17=0,"-",(OrdenesSegunInstancia!W17/OrdenesSegunInstancia!AB17)))</f>
        <v>-</v>
      </c>
      <c r="L17" s="96">
        <f>IF(OrdenesSegunInstancia!D17=0,"-",IF(OrdenesSegunInstancia!AC17=0,"-",(OrdenesSegunInstancia!D17/OrdenesSegunInstancia!AC17)))</f>
        <v>0.9485294117647058</v>
      </c>
      <c r="M17" s="96" t="str">
        <f>IF(OrdenesSegunInstancia!I17=0,"-",IF(OrdenesSegunInstancia!AC17=0,"-",(OrdenesSegunInstancia!I17/OrdenesSegunInstancia!AC17)))</f>
        <v>-</v>
      </c>
      <c r="N17" s="96">
        <f>IF(OrdenesSegunInstancia!N17=0,"-",IF(OrdenesSegunInstancia!AC17=0,"-",(OrdenesSegunInstancia!N17/OrdenesSegunInstancia!AC17)))</f>
        <v>0.014705882352941176</v>
      </c>
      <c r="O17" s="96">
        <f>IF(OrdenesSegunInstancia!S17=0,"-",IF(OrdenesSegunInstancia!AC17=0,"-",(OrdenesSegunInstancia!S17/OrdenesSegunInstancia!AC17)))</f>
        <v>0.03676470588235294</v>
      </c>
      <c r="P17" s="96" t="str">
        <f>IF(OrdenesSegunInstancia!X17=0,"-",IF(OrdenesSegunInstancia!AC17=0,"-",(OrdenesSegunInstancia!X17/OrdenesSegunInstancia!AC17)))</f>
        <v>-</v>
      </c>
      <c r="Q17" s="96">
        <f>IF(OrdenesSegunInstancia!E17=0,"-",IF(OrdenesSegunInstancia!AD17=0,"-",(OrdenesSegunInstancia!E17/OrdenesSegunInstancia!AD17)))</f>
        <v>1</v>
      </c>
      <c r="R17" s="96" t="str">
        <f>IF(OrdenesSegunInstancia!J17=0,"-",IF(OrdenesSegunInstancia!AD17=0,"-",(OrdenesSegunInstancia!J17/OrdenesSegunInstancia!AD17)))</f>
        <v>-</v>
      </c>
      <c r="S17" s="96" t="str">
        <f>IF(OrdenesSegunInstancia!O17=0,"-",IF(OrdenesSegunInstancia!AD17=0,"-",(OrdenesSegunInstancia!O17/OrdenesSegunInstancia!AD17)))</f>
        <v>-</v>
      </c>
      <c r="T17" s="96" t="str">
        <f>IF(OrdenesSegunInstancia!T17=0,"-",IF(OrdenesSegunInstancia!AD17=0,"-",(OrdenesSegunInstancia!T17/OrdenesSegunInstancia!AD17)))</f>
        <v>-</v>
      </c>
      <c r="U17" s="96" t="str">
        <f>IF(OrdenesSegunInstancia!Y17=0,"-",IF(OrdenesSegunInstancia!AD17=0,"-",(OrdenesSegunInstancia!Y17/OrdenesSegunInstancia!AD17)))</f>
        <v>-</v>
      </c>
    </row>
    <row r="18" spans="1:21" s="14" customFormat="1" ht="15" customHeight="1">
      <c r="A18" s="15" t="s">
        <v>104</v>
      </c>
      <c r="B18" s="96">
        <f>IF(OrdenesSegunInstancia!B18=0,"-",IF(OrdenesSegunInstancia!AA18=0,"-",(OrdenesSegunInstancia!B18/OrdenesSegunInstancia!AA18)))</f>
        <v>0.9415204678362573</v>
      </c>
      <c r="C18" s="96">
        <f>IF(OrdenesSegunInstancia!G18=0,"-",IF(OrdenesSegunInstancia!AA18=0,"-",(OrdenesSegunInstancia!G18/OrdenesSegunInstancia!AA18)))</f>
        <v>0.005847953216374269</v>
      </c>
      <c r="D18" s="96">
        <f>IF(OrdenesSegunInstancia!L18=0,"-",IF(OrdenesSegunInstancia!AA18=0,"-",(OrdenesSegunInstancia!L18/OrdenesSegunInstancia!AA18)))</f>
        <v>0.029239766081871343</v>
      </c>
      <c r="E18" s="96">
        <f>IF(OrdenesSegunInstancia!Q18=0,"-",IF(OrdenesSegunInstancia!AA18=0,"-",(OrdenesSegunInstancia!Q18/OrdenesSegunInstancia!AA18)))</f>
        <v>0.023391812865497075</v>
      </c>
      <c r="F18" s="96" t="str">
        <f>IF(OrdenesSegunInstancia!V18=0,"-",IF(OrdenesSegunInstancia!AA18=0,"-",(OrdenesSegunInstancia!V18/OrdenesSegunInstancia!AA18)))</f>
        <v>-</v>
      </c>
      <c r="G18" s="96" t="str">
        <f>IF(OrdenesSegunInstancia!C18=0,"-",IF(OrdenesSegunInstancia!AB18=0,"-",(OrdenesSegunInstancia!C18/OrdenesSegunInstancia!AB18)))</f>
        <v>-</v>
      </c>
      <c r="H18" s="96" t="str">
        <f>IF(OrdenesSegunInstancia!H18=0,"-",IF(OrdenesSegunInstancia!AB18=0,"-",(OrdenesSegunInstancia!H18/OrdenesSegunInstancia!AB18)))</f>
        <v>-</v>
      </c>
      <c r="I18" s="96" t="str">
        <f>IF(OrdenesSegunInstancia!M18=0,"-",IF(OrdenesSegunInstancia!AB18=0,"-",(OrdenesSegunInstancia!M18/OrdenesSegunInstancia!AB18)))</f>
        <v>-</v>
      </c>
      <c r="J18" s="96" t="str">
        <f>IF(OrdenesSegunInstancia!R18=0,"-",IF(OrdenesSegunInstancia!AB18=0,"-",(OrdenesSegunInstancia!R18/OrdenesSegunInstancia!AB18)))</f>
        <v>-</v>
      </c>
      <c r="K18" s="96" t="str">
        <f>IF(OrdenesSegunInstancia!W18=0,"-",IF(OrdenesSegunInstancia!AB18=0,"-",(OrdenesSegunInstancia!W18/OrdenesSegunInstancia!AB18)))</f>
        <v>-</v>
      </c>
      <c r="L18" s="96">
        <f>IF(OrdenesSegunInstancia!D18=0,"-",IF(OrdenesSegunInstancia!AC18=0,"-",(OrdenesSegunInstancia!D18/OrdenesSegunInstancia!AC18)))</f>
        <v>0.9629629629629629</v>
      </c>
      <c r="M18" s="96" t="str">
        <f>IF(OrdenesSegunInstancia!I18=0,"-",IF(OrdenesSegunInstancia!AC18=0,"-",(OrdenesSegunInstancia!I18/OrdenesSegunInstancia!AC18)))</f>
        <v>-</v>
      </c>
      <c r="N18" s="96">
        <f>IF(OrdenesSegunInstancia!N18=0,"-",IF(OrdenesSegunInstancia!AC18=0,"-",(OrdenesSegunInstancia!N18/OrdenesSegunInstancia!AC18)))</f>
        <v>0.02962962962962963</v>
      </c>
      <c r="O18" s="96">
        <f>IF(OrdenesSegunInstancia!S18=0,"-",IF(OrdenesSegunInstancia!AC18=0,"-",(OrdenesSegunInstancia!S18/OrdenesSegunInstancia!AC18)))</f>
        <v>0.007407407407407408</v>
      </c>
      <c r="P18" s="96" t="str">
        <f>IF(OrdenesSegunInstancia!X18=0,"-",IF(OrdenesSegunInstancia!AC18=0,"-",(OrdenesSegunInstancia!X18/OrdenesSegunInstancia!AC18)))</f>
        <v>-</v>
      </c>
      <c r="Q18" s="96">
        <f>IF(OrdenesSegunInstancia!E18=0,"-",IF(OrdenesSegunInstancia!AD18=0,"-",(OrdenesSegunInstancia!E18/OrdenesSegunInstancia!AD18)))</f>
        <v>0.8611111111111112</v>
      </c>
      <c r="R18" s="96">
        <f>IF(OrdenesSegunInstancia!J18=0,"-",IF(OrdenesSegunInstancia!AD18=0,"-",(OrdenesSegunInstancia!J18/OrdenesSegunInstancia!AD18)))</f>
        <v>0.027777777777777776</v>
      </c>
      <c r="S18" s="96">
        <f>IF(OrdenesSegunInstancia!O18=0,"-",IF(OrdenesSegunInstancia!AD18=0,"-",(OrdenesSegunInstancia!O18/OrdenesSegunInstancia!AD18)))</f>
        <v>0.027777777777777776</v>
      </c>
      <c r="T18" s="96">
        <f>IF(OrdenesSegunInstancia!T18=0,"-",IF(OrdenesSegunInstancia!AD18=0,"-",(OrdenesSegunInstancia!T18/OrdenesSegunInstancia!AD18)))</f>
        <v>0.08333333333333333</v>
      </c>
      <c r="U18" s="96" t="str">
        <f>IF(OrdenesSegunInstancia!Y18=0,"-",IF(OrdenesSegunInstancia!AD18=0,"-",(OrdenesSegunInstancia!Y18/OrdenesSegunInstancia!AD18)))</f>
        <v>-</v>
      </c>
    </row>
    <row r="19" spans="1:21" s="14" customFormat="1" ht="15" customHeight="1">
      <c r="A19" s="15" t="s">
        <v>105</v>
      </c>
      <c r="B19" s="96">
        <f>IF(OrdenesSegunInstancia!B19=0,"-",IF(OrdenesSegunInstancia!AA19=0,"-",(OrdenesSegunInstancia!B19/OrdenesSegunInstancia!AA19)))</f>
        <v>0.8135593220338984</v>
      </c>
      <c r="C19" s="96" t="str">
        <f>IF(OrdenesSegunInstancia!G19=0,"-",IF(OrdenesSegunInstancia!AA19=0,"-",(OrdenesSegunInstancia!G19/OrdenesSegunInstancia!AA19)))</f>
        <v>-</v>
      </c>
      <c r="D19" s="96">
        <f>IF(OrdenesSegunInstancia!L19=0,"-",IF(OrdenesSegunInstancia!AA19=0,"-",(OrdenesSegunInstancia!L19/OrdenesSegunInstancia!AA19)))</f>
        <v>0.12542372881355932</v>
      </c>
      <c r="E19" s="96">
        <f>IF(OrdenesSegunInstancia!Q19=0,"-",IF(OrdenesSegunInstancia!AA19=0,"-",(OrdenesSegunInstancia!Q19/OrdenesSegunInstancia!AA19)))</f>
        <v>0.061016949152542375</v>
      </c>
      <c r="F19" s="96" t="str">
        <f>IF(OrdenesSegunInstancia!V19=0,"-",IF(OrdenesSegunInstancia!AA19=0,"-",(OrdenesSegunInstancia!V19/OrdenesSegunInstancia!AA19)))</f>
        <v>-</v>
      </c>
      <c r="G19" s="96">
        <f>IF(OrdenesSegunInstancia!C19=0,"-",IF(OrdenesSegunInstancia!AB19=0,"-",(OrdenesSegunInstancia!C19/OrdenesSegunInstancia!AB19)))</f>
        <v>0.7346938775510204</v>
      </c>
      <c r="H19" s="96" t="str">
        <f>IF(OrdenesSegunInstancia!H19=0,"-",IF(OrdenesSegunInstancia!AB19=0,"-",(OrdenesSegunInstancia!H19/OrdenesSegunInstancia!AB19)))</f>
        <v>-</v>
      </c>
      <c r="I19" s="96" t="str">
        <f>IF(OrdenesSegunInstancia!M19=0,"-",IF(OrdenesSegunInstancia!AB19=0,"-",(OrdenesSegunInstancia!M19/OrdenesSegunInstancia!AB19)))</f>
        <v>-</v>
      </c>
      <c r="J19" s="96">
        <f>IF(OrdenesSegunInstancia!R19=0,"-",IF(OrdenesSegunInstancia!AB19=0,"-",(OrdenesSegunInstancia!R19/OrdenesSegunInstancia!AB19)))</f>
        <v>0.2653061224489796</v>
      </c>
      <c r="K19" s="96" t="str">
        <f>IF(OrdenesSegunInstancia!W19=0,"-",IF(OrdenesSegunInstancia!AB19=0,"-",(OrdenesSegunInstancia!W19/OrdenesSegunInstancia!AB19)))</f>
        <v>-</v>
      </c>
      <c r="L19" s="96">
        <f>IF(OrdenesSegunInstancia!D19=0,"-",IF(OrdenesSegunInstancia!AC19=0,"-",(OrdenesSegunInstancia!D19/OrdenesSegunInstancia!AC19)))</f>
        <v>0.8058823529411765</v>
      </c>
      <c r="M19" s="96" t="str">
        <f>IF(OrdenesSegunInstancia!I19=0,"-",IF(OrdenesSegunInstancia!AC19=0,"-",(OrdenesSegunInstancia!I19/OrdenesSegunInstancia!AC19)))</f>
        <v>-</v>
      </c>
      <c r="N19" s="96">
        <f>IF(OrdenesSegunInstancia!N19=0,"-",IF(OrdenesSegunInstancia!AC19=0,"-",(OrdenesSegunInstancia!N19/OrdenesSegunInstancia!AC19)))</f>
        <v>0.19411764705882353</v>
      </c>
      <c r="O19" s="96" t="str">
        <f>IF(OrdenesSegunInstancia!S19=0,"-",IF(OrdenesSegunInstancia!AC19=0,"-",(OrdenesSegunInstancia!S19/OrdenesSegunInstancia!AC19)))</f>
        <v>-</v>
      </c>
      <c r="P19" s="96" t="str">
        <f>IF(OrdenesSegunInstancia!X19=0,"-",IF(OrdenesSegunInstancia!AC19=0,"-",(OrdenesSegunInstancia!X19/OrdenesSegunInstancia!AC19)))</f>
        <v>-</v>
      </c>
      <c r="Q19" s="96">
        <f>IF(OrdenesSegunInstancia!E19=0,"-",IF(OrdenesSegunInstancia!AD19=0,"-",(OrdenesSegunInstancia!E19/OrdenesSegunInstancia!AD19)))</f>
        <v>0.881578947368421</v>
      </c>
      <c r="R19" s="96" t="str">
        <f>IF(OrdenesSegunInstancia!J19=0,"-",IF(OrdenesSegunInstancia!AD19=0,"-",(OrdenesSegunInstancia!J19/OrdenesSegunInstancia!AD19)))</f>
        <v>-</v>
      </c>
      <c r="S19" s="96">
        <f>IF(OrdenesSegunInstancia!O19=0,"-",IF(OrdenesSegunInstancia!AD19=0,"-",(OrdenesSegunInstancia!O19/OrdenesSegunInstancia!AD19)))</f>
        <v>0.05263157894736842</v>
      </c>
      <c r="T19" s="96">
        <f>IF(OrdenesSegunInstancia!T19=0,"-",IF(OrdenesSegunInstancia!AD19=0,"-",(OrdenesSegunInstancia!T19/OrdenesSegunInstancia!AD19)))</f>
        <v>0.06578947368421052</v>
      </c>
      <c r="U19" s="96" t="str">
        <f>IF(OrdenesSegunInstancia!Y19=0,"-",IF(OrdenesSegunInstancia!AD19=0,"-",(OrdenesSegunInstancia!Y19/OrdenesSegunInstancia!AD19)))</f>
        <v>-</v>
      </c>
    </row>
    <row r="20" spans="1:21" s="14" customFormat="1" ht="15" customHeight="1">
      <c r="A20" s="15" t="s">
        <v>106</v>
      </c>
      <c r="B20" s="96">
        <f>IF(OrdenesSegunInstancia!B20=0,"-",IF(OrdenesSegunInstancia!AA20=0,"-",(OrdenesSegunInstancia!B20/OrdenesSegunInstancia!AA20)))</f>
        <v>0.9125</v>
      </c>
      <c r="C20" s="96" t="str">
        <f>IF(OrdenesSegunInstancia!G20=0,"-",IF(OrdenesSegunInstancia!AA20=0,"-",(OrdenesSegunInstancia!G20/OrdenesSegunInstancia!AA20)))</f>
        <v>-</v>
      </c>
      <c r="D20" s="96">
        <f>IF(OrdenesSegunInstancia!L20=0,"-",IF(OrdenesSegunInstancia!AA20=0,"-",(OrdenesSegunInstancia!L20/OrdenesSegunInstancia!AA20)))</f>
        <v>0.0625</v>
      </c>
      <c r="E20" s="96">
        <f>IF(OrdenesSegunInstancia!Q20=0,"-",IF(OrdenesSegunInstancia!AA20=0,"-",(OrdenesSegunInstancia!Q20/OrdenesSegunInstancia!AA20)))</f>
        <v>0.025</v>
      </c>
      <c r="F20" s="96" t="str">
        <f>IF(OrdenesSegunInstancia!V20=0,"-",IF(OrdenesSegunInstancia!AA20=0,"-",(OrdenesSegunInstancia!V20/OrdenesSegunInstancia!AA20)))</f>
        <v>-</v>
      </c>
      <c r="G20" s="96">
        <f>IF(OrdenesSegunInstancia!C20=0,"-",IF(OrdenesSegunInstancia!AB20=0,"-",(OrdenesSegunInstancia!C20/OrdenesSegunInstancia!AB20)))</f>
        <v>1</v>
      </c>
      <c r="H20" s="96" t="str">
        <f>IF(OrdenesSegunInstancia!H20=0,"-",IF(OrdenesSegunInstancia!AB20=0,"-",(OrdenesSegunInstancia!H20/OrdenesSegunInstancia!AB20)))</f>
        <v>-</v>
      </c>
      <c r="I20" s="96" t="str">
        <f>IF(OrdenesSegunInstancia!M20=0,"-",IF(OrdenesSegunInstancia!AB20=0,"-",(OrdenesSegunInstancia!M20/OrdenesSegunInstancia!AB20)))</f>
        <v>-</v>
      </c>
      <c r="J20" s="96" t="str">
        <f>IF(OrdenesSegunInstancia!R20=0,"-",IF(OrdenesSegunInstancia!AB20=0,"-",(OrdenesSegunInstancia!R20/OrdenesSegunInstancia!AB20)))</f>
        <v>-</v>
      </c>
      <c r="K20" s="96" t="str">
        <f>IF(OrdenesSegunInstancia!W20=0,"-",IF(OrdenesSegunInstancia!AB20=0,"-",(OrdenesSegunInstancia!W20/OrdenesSegunInstancia!AB20)))</f>
        <v>-</v>
      </c>
      <c r="L20" s="96">
        <f>IF(OrdenesSegunInstancia!D20=0,"-",IF(OrdenesSegunInstancia!AC20=0,"-",(OrdenesSegunInstancia!D20/OrdenesSegunInstancia!AC20)))</f>
        <v>0.7829457364341085</v>
      </c>
      <c r="M20" s="96" t="str">
        <f>IF(OrdenesSegunInstancia!I20=0,"-",IF(OrdenesSegunInstancia!AC20=0,"-",(OrdenesSegunInstancia!I20/OrdenesSegunInstancia!AC20)))</f>
        <v>-</v>
      </c>
      <c r="N20" s="96">
        <f>IF(OrdenesSegunInstancia!N20=0,"-",IF(OrdenesSegunInstancia!AC20=0,"-",(OrdenesSegunInstancia!N20/OrdenesSegunInstancia!AC20)))</f>
        <v>0.15503875968992248</v>
      </c>
      <c r="O20" s="96">
        <f>IF(OrdenesSegunInstancia!S20=0,"-",IF(OrdenesSegunInstancia!AC20=0,"-",(OrdenesSegunInstancia!S20/OrdenesSegunInstancia!AC20)))</f>
        <v>0.06201550387596899</v>
      </c>
      <c r="P20" s="96" t="str">
        <f>IF(OrdenesSegunInstancia!X20=0,"-",IF(OrdenesSegunInstancia!AC20=0,"-",(OrdenesSegunInstancia!X20/OrdenesSegunInstancia!AC20)))</f>
        <v>-</v>
      </c>
      <c r="Q20" s="96">
        <f>IF(OrdenesSegunInstancia!E20=0,"-",IF(OrdenesSegunInstancia!AD20=0,"-",(OrdenesSegunInstancia!E20/OrdenesSegunInstancia!AD20)))</f>
        <v>1</v>
      </c>
      <c r="R20" s="96" t="str">
        <f>IF(OrdenesSegunInstancia!J20=0,"-",IF(OrdenesSegunInstancia!AD20=0,"-",(OrdenesSegunInstancia!J20/OrdenesSegunInstancia!AD20)))</f>
        <v>-</v>
      </c>
      <c r="S20" s="96" t="str">
        <f>IF(OrdenesSegunInstancia!O20=0,"-",IF(OrdenesSegunInstancia!AD20=0,"-",(OrdenesSegunInstancia!O20/OrdenesSegunInstancia!AD20)))</f>
        <v>-</v>
      </c>
      <c r="T20" s="96" t="str">
        <f>IF(OrdenesSegunInstancia!T20=0,"-",IF(OrdenesSegunInstancia!AD20=0,"-",(OrdenesSegunInstancia!T20/OrdenesSegunInstancia!AD20)))</f>
        <v>-</v>
      </c>
      <c r="U20" s="96" t="str">
        <f>IF(OrdenesSegunInstancia!Y20=0,"-",IF(OrdenesSegunInstancia!AD20=0,"-",(OrdenesSegunInstancia!Y20/OrdenesSegunInstancia!AD20)))</f>
        <v>-</v>
      </c>
    </row>
    <row r="21" spans="1:21" s="14" customFormat="1" ht="15" customHeight="1">
      <c r="A21" s="15" t="s">
        <v>107</v>
      </c>
      <c r="B21" s="96">
        <f>IF(OrdenesSegunInstancia!B21=0,"-",IF(OrdenesSegunInstancia!AA21=0,"-",(OrdenesSegunInstancia!B21/OrdenesSegunInstancia!AA21)))</f>
        <v>0.8831168831168831</v>
      </c>
      <c r="C21" s="96">
        <f>IF(OrdenesSegunInstancia!G21=0,"-",IF(OrdenesSegunInstancia!AA21=0,"-",(OrdenesSegunInstancia!G21/OrdenesSegunInstancia!AA21)))</f>
        <v>0.012987012987012988</v>
      </c>
      <c r="D21" s="96">
        <f>IF(OrdenesSegunInstancia!L21=0,"-",IF(OrdenesSegunInstancia!AA21=0,"-",(OrdenesSegunInstancia!L21/OrdenesSegunInstancia!AA21)))</f>
        <v>0.06493506493506493</v>
      </c>
      <c r="E21" s="96">
        <f>IF(OrdenesSegunInstancia!Q21=0,"-",IF(OrdenesSegunInstancia!AA21=0,"-",(OrdenesSegunInstancia!Q21/OrdenesSegunInstancia!AA21)))</f>
        <v>0.03896103896103896</v>
      </c>
      <c r="F21" s="96" t="str">
        <f>IF(OrdenesSegunInstancia!V21=0,"-",IF(OrdenesSegunInstancia!AA21=0,"-",(OrdenesSegunInstancia!V21/OrdenesSegunInstancia!AA21)))</f>
        <v>-</v>
      </c>
      <c r="G21" s="96" t="str">
        <f>IF(OrdenesSegunInstancia!C21=0,"-",IF(OrdenesSegunInstancia!AB21=0,"-",(OrdenesSegunInstancia!C21/OrdenesSegunInstancia!AB21)))</f>
        <v>-</v>
      </c>
      <c r="H21" s="96" t="str">
        <f>IF(OrdenesSegunInstancia!H21=0,"-",IF(OrdenesSegunInstancia!AB21=0,"-",(OrdenesSegunInstancia!H21/OrdenesSegunInstancia!AB21)))</f>
        <v>-</v>
      </c>
      <c r="I21" s="96" t="str">
        <f>IF(OrdenesSegunInstancia!M21=0,"-",IF(OrdenesSegunInstancia!AB21=0,"-",(OrdenesSegunInstancia!M21/OrdenesSegunInstancia!AB21)))</f>
        <v>-</v>
      </c>
      <c r="J21" s="96" t="str">
        <f>IF(OrdenesSegunInstancia!R21=0,"-",IF(OrdenesSegunInstancia!AB21=0,"-",(OrdenesSegunInstancia!R21/OrdenesSegunInstancia!AB21)))</f>
        <v>-</v>
      </c>
      <c r="K21" s="96" t="str">
        <f>IF(OrdenesSegunInstancia!W21=0,"-",IF(OrdenesSegunInstancia!AB21=0,"-",(OrdenesSegunInstancia!W21/OrdenesSegunInstancia!AB21)))</f>
        <v>-</v>
      </c>
      <c r="L21" s="96">
        <f>IF(OrdenesSegunInstancia!D21=0,"-",IF(OrdenesSegunInstancia!AC21=0,"-",(OrdenesSegunInstancia!D21/OrdenesSegunInstancia!AC21)))</f>
        <v>0.84</v>
      </c>
      <c r="M21" s="96" t="str">
        <f>IF(OrdenesSegunInstancia!I21=0,"-",IF(OrdenesSegunInstancia!AC21=0,"-",(OrdenesSegunInstancia!I21/OrdenesSegunInstancia!AC21)))</f>
        <v>-</v>
      </c>
      <c r="N21" s="96">
        <f>IF(OrdenesSegunInstancia!N21=0,"-",IF(OrdenesSegunInstancia!AC21=0,"-",(OrdenesSegunInstancia!N21/OrdenesSegunInstancia!AC21)))</f>
        <v>0.1</v>
      </c>
      <c r="O21" s="96">
        <f>IF(OrdenesSegunInstancia!S21=0,"-",IF(OrdenesSegunInstancia!AC21=0,"-",(OrdenesSegunInstancia!S21/OrdenesSegunInstancia!AC21)))</f>
        <v>0.06</v>
      </c>
      <c r="P21" s="96" t="str">
        <f>IF(OrdenesSegunInstancia!X21=0,"-",IF(OrdenesSegunInstancia!AC21=0,"-",(OrdenesSegunInstancia!X21/OrdenesSegunInstancia!AC21)))</f>
        <v>-</v>
      </c>
      <c r="Q21" s="96">
        <f>IF(OrdenesSegunInstancia!E21=0,"-",IF(OrdenesSegunInstancia!AD21=0,"-",(OrdenesSegunInstancia!E21/OrdenesSegunInstancia!AD21)))</f>
        <v>0.9629629629629629</v>
      </c>
      <c r="R21" s="96">
        <f>IF(OrdenesSegunInstancia!J21=0,"-",IF(OrdenesSegunInstancia!AD21=0,"-",(OrdenesSegunInstancia!J21/OrdenesSegunInstancia!AD21)))</f>
        <v>0.037037037037037035</v>
      </c>
      <c r="S21" s="96" t="str">
        <f>IF(OrdenesSegunInstancia!O21=0,"-",IF(OrdenesSegunInstancia!AD21=0,"-",(OrdenesSegunInstancia!O21/OrdenesSegunInstancia!AD21)))</f>
        <v>-</v>
      </c>
      <c r="T21" s="96" t="str">
        <f>IF(OrdenesSegunInstancia!T21=0,"-",IF(OrdenesSegunInstancia!AD21=0,"-",(OrdenesSegunInstancia!T21/OrdenesSegunInstancia!AD21)))</f>
        <v>-</v>
      </c>
      <c r="U21" s="96" t="str">
        <f>IF(OrdenesSegunInstancia!Y21=0,"-",IF(OrdenesSegunInstancia!AD21=0,"-",(OrdenesSegunInstancia!Y21/OrdenesSegunInstancia!AD21)))</f>
        <v>-</v>
      </c>
    </row>
    <row r="22" spans="1:21" s="14" customFormat="1" ht="15" customHeight="1">
      <c r="A22" s="15" t="s">
        <v>108</v>
      </c>
      <c r="B22" s="96">
        <f>IF(OrdenesSegunInstancia!B22=0,"-",IF(OrdenesSegunInstancia!AA22=0,"-",(OrdenesSegunInstancia!B22/OrdenesSegunInstancia!AA22)))</f>
        <v>0.9473684210526315</v>
      </c>
      <c r="C22" s="96" t="str">
        <f>IF(OrdenesSegunInstancia!G22=0,"-",IF(OrdenesSegunInstancia!AA22=0,"-",(OrdenesSegunInstancia!G22/OrdenesSegunInstancia!AA22)))</f>
        <v>-</v>
      </c>
      <c r="D22" s="96">
        <f>IF(OrdenesSegunInstancia!L22=0,"-",IF(OrdenesSegunInstancia!AA22=0,"-",(OrdenesSegunInstancia!L22/OrdenesSegunInstancia!AA22)))</f>
        <v>0.05263157894736842</v>
      </c>
      <c r="E22" s="96" t="str">
        <f>IF(OrdenesSegunInstancia!Q22=0,"-",IF(OrdenesSegunInstancia!AA22=0,"-",(OrdenesSegunInstancia!Q22/OrdenesSegunInstancia!AA22)))</f>
        <v>-</v>
      </c>
      <c r="F22" s="96" t="str">
        <f>IF(OrdenesSegunInstancia!V22=0,"-",IF(OrdenesSegunInstancia!AA22=0,"-",(OrdenesSegunInstancia!V22/OrdenesSegunInstancia!AA22)))</f>
        <v>-</v>
      </c>
      <c r="G22" s="96" t="str">
        <f>IF(OrdenesSegunInstancia!C22=0,"-",IF(OrdenesSegunInstancia!AB22=0,"-",(OrdenesSegunInstancia!C22/OrdenesSegunInstancia!AB22)))</f>
        <v>-</v>
      </c>
      <c r="H22" s="96" t="str">
        <f>IF(OrdenesSegunInstancia!H22=0,"-",IF(OrdenesSegunInstancia!AB22=0,"-",(OrdenesSegunInstancia!H22/OrdenesSegunInstancia!AB22)))</f>
        <v>-</v>
      </c>
      <c r="I22" s="96" t="str">
        <f>IF(OrdenesSegunInstancia!M22=0,"-",IF(OrdenesSegunInstancia!AB22=0,"-",(OrdenesSegunInstancia!M22/OrdenesSegunInstancia!AB22)))</f>
        <v>-</v>
      </c>
      <c r="J22" s="96" t="str">
        <f>IF(OrdenesSegunInstancia!R22=0,"-",IF(OrdenesSegunInstancia!AB22=0,"-",(OrdenesSegunInstancia!R22/OrdenesSegunInstancia!AB22)))</f>
        <v>-</v>
      </c>
      <c r="K22" s="96" t="str">
        <f>IF(OrdenesSegunInstancia!W22=0,"-",IF(OrdenesSegunInstancia!AB22=0,"-",(OrdenesSegunInstancia!W22/OrdenesSegunInstancia!AB22)))</f>
        <v>-</v>
      </c>
      <c r="L22" s="96">
        <f>IF(OrdenesSegunInstancia!D22=0,"-",IF(OrdenesSegunInstancia!AC22=0,"-",(OrdenesSegunInstancia!D22/OrdenesSegunInstancia!AC22)))</f>
        <v>0.9285714285714286</v>
      </c>
      <c r="M22" s="96" t="str">
        <f>IF(OrdenesSegunInstancia!I22=0,"-",IF(OrdenesSegunInstancia!AC22=0,"-",(OrdenesSegunInstancia!I22/OrdenesSegunInstancia!AC22)))</f>
        <v>-</v>
      </c>
      <c r="N22" s="96">
        <f>IF(OrdenesSegunInstancia!N22=0,"-",IF(OrdenesSegunInstancia!AC22=0,"-",(OrdenesSegunInstancia!N22/OrdenesSegunInstancia!AC22)))</f>
        <v>0.07142857142857142</v>
      </c>
      <c r="O22" s="96" t="str">
        <f>IF(OrdenesSegunInstancia!S22=0,"-",IF(OrdenesSegunInstancia!AC22=0,"-",(OrdenesSegunInstancia!S22/OrdenesSegunInstancia!AC22)))</f>
        <v>-</v>
      </c>
      <c r="P22" s="96" t="str">
        <f>IF(OrdenesSegunInstancia!X22=0,"-",IF(OrdenesSegunInstancia!AC22=0,"-",(OrdenesSegunInstancia!X22/OrdenesSegunInstancia!AC22)))</f>
        <v>-</v>
      </c>
      <c r="Q22" s="96">
        <f>IF(OrdenesSegunInstancia!E22=0,"-",IF(OrdenesSegunInstancia!AD22=0,"-",(OrdenesSegunInstancia!E22/OrdenesSegunInstancia!AD22)))</f>
        <v>1</v>
      </c>
      <c r="R22" s="96" t="str">
        <f>IF(OrdenesSegunInstancia!J22=0,"-",IF(OrdenesSegunInstancia!AD22=0,"-",(OrdenesSegunInstancia!J22/OrdenesSegunInstancia!AD22)))</f>
        <v>-</v>
      </c>
      <c r="S22" s="96" t="str">
        <f>IF(OrdenesSegunInstancia!O22=0,"-",IF(OrdenesSegunInstancia!AD22=0,"-",(OrdenesSegunInstancia!O22/OrdenesSegunInstancia!AD22)))</f>
        <v>-</v>
      </c>
      <c r="T22" s="96" t="str">
        <f>IF(OrdenesSegunInstancia!T22=0,"-",IF(OrdenesSegunInstancia!AD22=0,"-",(OrdenesSegunInstancia!T22/OrdenesSegunInstancia!AD22)))</f>
        <v>-</v>
      </c>
      <c r="U22" s="96" t="str">
        <f>IF(OrdenesSegunInstancia!Y22=0,"-",IF(OrdenesSegunInstancia!AD22=0,"-",(OrdenesSegunInstancia!Y22/OrdenesSegunInstancia!AD22)))</f>
        <v>-</v>
      </c>
    </row>
    <row r="23" spans="1:21" s="14" customFormat="1" ht="15" customHeight="1">
      <c r="A23" s="15" t="s">
        <v>109</v>
      </c>
      <c r="B23" s="96">
        <f>IF(OrdenesSegunInstancia!B23=0,"-",IF(OrdenesSegunInstancia!AA23=0,"-",(OrdenesSegunInstancia!B23/OrdenesSegunInstancia!AA23)))</f>
        <v>1</v>
      </c>
      <c r="C23" s="96" t="str">
        <f>IF(OrdenesSegunInstancia!G23=0,"-",IF(OrdenesSegunInstancia!AA23=0,"-",(OrdenesSegunInstancia!G23/OrdenesSegunInstancia!AA23)))</f>
        <v>-</v>
      </c>
      <c r="D23" s="96" t="str">
        <f>IF(OrdenesSegunInstancia!L23=0,"-",IF(OrdenesSegunInstancia!AA23=0,"-",(OrdenesSegunInstancia!L23/OrdenesSegunInstancia!AA23)))</f>
        <v>-</v>
      </c>
      <c r="E23" s="96" t="str">
        <f>IF(OrdenesSegunInstancia!Q23=0,"-",IF(OrdenesSegunInstancia!AA23=0,"-",(OrdenesSegunInstancia!Q23/OrdenesSegunInstancia!AA23)))</f>
        <v>-</v>
      </c>
      <c r="F23" s="96" t="str">
        <f>IF(OrdenesSegunInstancia!V23=0,"-",IF(OrdenesSegunInstancia!AA23=0,"-",(OrdenesSegunInstancia!V23/OrdenesSegunInstancia!AA23)))</f>
        <v>-</v>
      </c>
      <c r="G23" s="96" t="str">
        <f>IF(OrdenesSegunInstancia!C23=0,"-",IF(OrdenesSegunInstancia!AB23=0,"-",(OrdenesSegunInstancia!C23/OrdenesSegunInstancia!AB23)))</f>
        <v>-</v>
      </c>
      <c r="H23" s="96" t="str">
        <f>IF(OrdenesSegunInstancia!H23=0,"-",IF(OrdenesSegunInstancia!AB23=0,"-",(OrdenesSegunInstancia!H23/OrdenesSegunInstancia!AB23)))</f>
        <v>-</v>
      </c>
      <c r="I23" s="96" t="str">
        <f>IF(OrdenesSegunInstancia!M23=0,"-",IF(OrdenesSegunInstancia!AB23=0,"-",(OrdenesSegunInstancia!M23/OrdenesSegunInstancia!AB23)))</f>
        <v>-</v>
      </c>
      <c r="J23" s="96" t="str">
        <f>IF(OrdenesSegunInstancia!R23=0,"-",IF(OrdenesSegunInstancia!AB23=0,"-",(OrdenesSegunInstancia!R23/OrdenesSegunInstancia!AB23)))</f>
        <v>-</v>
      </c>
      <c r="K23" s="96" t="str">
        <f>IF(OrdenesSegunInstancia!W23=0,"-",IF(OrdenesSegunInstancia!AB23=0,"-",(OrdenesSegunInstancia!W23/OrdenesSegunInstancia!AB23)))</f>
        <v>-</v>
      </c>
      <c r="L23" s="96">
        <f>IF(OrdenesSegunInstancia!D23=0,"-",IF(OrdenesSegunInstancia!AC23=0,"-",(OrdenesSegunInstancia!D23/OrdenesSegunInstancia!AC23)))</f>
        <v>1</v>
      </c>
      <c r="M23" s="96" t="str">
        <f>IF(OrdenesSegunInstancia!I23=0,"-",IF(OrdenesSegunInstancia!AC23=0,"-",(OrdenesSegunInstancia!I23/OrdenesSegunInstancia!AC23)))</f>
        <v>-</v>
      </c>
      <c r="N23" s="96" t="str">
        <f>IF(OrdenesSegunInstancia!N23=0,"-",IF(OrdenesSegunInstancia!AC23=0,"-",(OrdenesSegunInstancia!N23/OrdenesSegunInstancia!AC23)))</f>
        <v>-</v>
      </c>
      <c r="O23" s="96" t="str">
        <f>IF(OrdenesSegunInstancia!S23=0,"-",IF(OrdenesSegunInstancia!AC23=0,"-",(OrdenesSegunInstancia!S23/OrdenesSegunInstancia!AC23)))</f>
        <v>-</v>
      </c>
      <c r="P23" s="96" t="str">
        <f>IF(OrdenesSegunInstancia!X23=0,"-",IF(OrdenesSegunInstancia!AC23=0,"-",(OrdenesSegunInstancia!X23/OrdenesSegunInstancia!AC23)))</f>
        <v>-</v>
      </c>
      <c r="Q23" s="96">
        <f>IF(OrdenesSegunInstancia!E23=0,"-",IF(OrdenesSegunInstancia!AD23=0,"-",(OrdenesSegunInstancia!E23/OrdenesSegunInstancia!AD23)))</f>
        <v>1</v>
      </c>
      <c r="R23" s="96" t="str">
        <f>IF(OrdenesSegunInstancia!J23=0,"-",IF(OrdenesSegunInstancia!AD23=0,"-",(OrdenesSegunInstancia!J23/OrdenesSegunInstancia!AD23)))</f>
        <v>-</v>
      </c>
      <c r="S23" s="96" t="str">
        <f>IF(OrdenesSegunInstancia!O23=0,"-",IF(OrdenesSegunInstancia!AD23=0,"-",(OrdenesSegunInstancia!O23/OrdenesSegunInstancia!AD23)))</f>
        <v>-</v>
      </c>
      <c r="T23" s="96" t="str">
        <f>IF(OrdenesSegunInstancia!T23=0,"-",IF(OrdenesSegunInstancia!AD23=0,"-",(OrdenesSegunInstancia!T23/OrdenesSegunInstancia!AD23)))</f>
        <v>-</v>
      </c>
      <c r="U23" s="96" t="str">
        <f>IF(OrdenesSegunInstancia!Y23=0,"-",IF(OrdenesSegunInstancia!AD23=0,"-",(OrdenesSegunInstancia!Y23/OrdenesSegunInstancia!AD23)))</f>
        <v>-</v>
      </c>
    </row>
    <row r="24" spans="1:21" s="14" customFormat="1" ht="15" customHeight="1">
      <c r="A24" s="15" t="s">
        <v>110</v>
      </c>
      <c r="B24" s="96">
        <f>IF(OrdenesSegunInstancia!B24=0,"-",IF(OrdenesSegunInstancia!AA24=0,"-",(OrdenesSegunInstancia!B24/OrdenesSegunInstancia!AA24)))</f>
        <v>0.7540983606557377</v>
      </c>
      <c r="C24" s="96" t="str">
        <f>IF(OrdenesSegunInstancia!G24=0,"-",IF(OrdenesSegunInstancia!AA24=0,"-",(OrdenesSegunInstancia!G24/OrdenesSegunInstancia!AA24)))</f>
        <v>-</v>
      </c>
      <c r="D24" s="96">
        <f>IF(OrdenesSegunInstancia!L24=0,"-",IF(OrdenesSegunInstancia!AA24=0,"-",(OrdenesSegunInstancia!L24/OrdenesSegunInstancia!AA24)))</f>
        <v>0.09836065573770492</v>
      </c>
      <c r="E24" s="96">
        <f>IF(OrdenesSegunInstancia!Q24=0,"-",IF(OrdenesSegunInstancia!AA24=0,"-",(OrdenesSegunInstancia!Q24/OrdenesSegunInstancia!AA24)))</f>
        <v>0.14754098360655737</v>
      </c>
      <c r="F24" s="96" t="str">
        <f>IF(OrdenesSegunInstancia!V24=0,"-",IF(OrdenesSegunInstancia!AA24=0,"-",(OrdenesSegunInstancia!V24/OrdenesSegunInstancia!AA24)))</f>
        <v>-</v>
      </c>
      <c r="G24" s="96" t="str">
        <f>IF(OrdenesSegunInstancia!C24=0,"-",IF(OrdenesSegunInstancia!AB24=0,"-",(OrdenesSegunInstancia!C24/OrdenesSegunInstancia!AB24)))</f>
        <v>-</v>
      </c>
      <c r="H24" s="96" t="str">
        <f>IF(OrdenesSegunInstancia!H24=0,"-",IF(OrdenesSegunInstancia!AB24=0,"-",(OrdenesSegunInstancia!H24/OrdenesSegunInstancia!AB24)))</f>
        <v>-</v>
      </c>
      <c r="I24" s="96" t="str">
        <f>IF(OrdenesSegunInstancia!M24=0,"-",IF(OrdenesSegunInstancia!AB24=0,"-",(OrdenesSegunInstancia!M24/OrdenesSegunInstancia!AB24)))</f>
        <v>-</v>
      </c>
      <c r="J24" s="96" t="str">
        <f>IF(OrdenesSegunInstancia!R24=0,"-",IF(OrdenesSegunInstancia!AB24=0,"-",(OrdenesSegunInstancia!R24/OrdenesSegunInstancia!AB24)))</f>
        <v>-</v>
      </c>
      <c r="K24" s="96" t="str">
        <f>IF(OrdenesSegunInstancia!W24=0,"-",IF(OrdenesSegunInstancia!AB24=0,"-",(OrdenesSegunInstancia!W24/OrdenesSegunInstancia!AB24)))</f>
        <v>-</v>
      </c>
      <c r="L24" s="96">
        <f>IF(OrdenesSegunInstancia!D24=0,"-",IF(OrdenesSegunInstancia!AC24=0,"-",(OrdenesSegunInstancia!D24/OrdenesSegunInstancia!AC24)))</f>
        <v>0.9210526315789473</v>
      </c>
      <c r="M24" s="96" t="str">
        <f>IF(OrdenesSegunInstancia!I24=0,"-",IF(OrdenesSegunInstancia!AC24=0,"-",(OrdenesSegunInstancia!I24/OrdenesSegunInstancia!AC24)))</f>
        <v>-</v>
      </c>
      <c r="N24" s="96">
        <f>IF(OrdenesSegunInstancia!N24=0,"-",IF(OrdenesSegunInstancia!AC24=0,"-",(OrdenesSegunInstancia!N24/OrdenesSegunInstancia!AC24)))</f>
        <v>0.07894736842105263</v>
      </c>
      <c r="O24" s="96" t="str">
        <f>IF(OrdenesSegunInstancia!S24=0,"-",IF(OrdenesSegunInstancia!AC24=0,"-",(OrdenesSegunInstancia!S24/OrdenesSegunInstancia!AC24)))</f>
        <v>-</v>
      </c>
      <c r="P24" s="96" t="str">
        <f>IF(OrdenesSegunInstancia!X24=0,"-",IF(OrdenesSegunInstancia!AC24=0,"-",(OrdenesSegunInstancia!X24/OrdenesSegunInstancia!AC24)))</f>
        <v>-</v>
      </c>
      <c r="Q24" s="96">
        <f>IF(OrdenesSegunInstancia!E24=0,"-",IF(OrdenesSegunInstancia!AD24=0,"-",(OrdenesSegunInstancia!E24/OrdenesSegunInstancia!AD24)))</f>
        <v>0.4782608695652174</v>
      </c>
      <c r="R24" s="96" t="str">
        <f>IF(OrdenesSegunInstancia!J24=0,"-",IF(OrdenesSegunInstancia!AD24=0,"-",(OrdenesSegunInstancia!J24/OrdenesSegunInstancia!AD24)))</f>
        <v>-</v>
      </c>
      <c r="S24" s="96">
        <f>IF(OrdenesSegunInstancia!O24=0,"-",IF(OrdenesSegunInstancia!AD24=0,"-",(OrdenesSegunInstancia!O24/OrdenesSegunInstancia!AD24)))</f>
        <v>0.13043478260869565</v>
      </c>
      <c r="T24" s="96">
        <f>IF(OrdenesSegunInstancia!T24=0,"-",IF(OrdenesSegunInstancia!AD24=0,"-",(OrdenesSegunInstancia!T24/OrdenesSegunInstancia!AD24)))</f>
        <v>0.391304347826087</v>
      </c>
      <c r="U24" s="96" t="str">
        <f>IF(OrdenesSegunInstancia!Y24=0,"-",IF(OrdenesSegunInstancia!AD24=0,"-",(OrdenesSegunInstancia!Y24/OrdenesSegunInstancia!AD24)))</f>
        <v>-</v>
      </c>
    </row>
    <row r="25" spans="1:21" s="14" customFormat="1" ht="15" customHeight="1">
      <c r="A25" s="15" t="s">
        <v>111</v>
      </c>
      <c r="B25" s="96">
        <f>IF(OrdenesSegunInstancia!B25=0,"-",IF(OrdenesSegunInstancia!AA25=0,"-",(OrdenesSegunInstancia!B25/OrdenesSegunInstancia!AA25)))</f>
        <v>0.7333333333333333</v>
      </c>
      <c r="C25" s="96">
        <f>IF(OrdenesSegunInstancia!G25=0,"-",IF(OrdenesSegunInstancia!AA25=0,"-",(OrdenesSegunInstancia!G25/OrdenesSegunInstancia!AA25)))</f>
        <v>0.13333333333333333</v>
      </c>
      <c r="D25" s="96">
        <f>IF(OrdenesSegunInstancia!L25=0,"-",IF(OrdenesSegunInstancia!AA25=0,"-",(OrdenesSegunInstancia!L25/OrdenesSegunInstancia!AA25)))</f>
        <v>0.13333333333333333</v>
      </c>
      <c r="E25" s="96" t="str">
        <f>IF(OrdenesSegunInstancia!Q25=0,"-",IF(OrdenesSegunInstancia!AA25=0,"-",(OrdenesSegunInstancia!Q25/OrdenesSegunInstancia!AA25)))</f>
        <v>-</v>
      </c>
      <c r="F25" s="96" t="str">
        <f>IF(OrdenesSegunInstancia!V25=0,"-",IF(OrdenesSegunInstancia!AA25=0,"-",(OrdenesSegunInstancia!V25/OrdenesSegunInstancia!AA25)))</f>
        <v>-</v>
      </c>
      <c r="G25" s="96" t="str">
        <f>IF(OrdenesSegunInstancia!C25=0,"-",IF(OrdenesSegunInstancia!AB25=0,"-",(OrdenesSegunInstancia!C25/OrdenesSegunInstancia!AB25)))</f>
        <v>-</v>
      </c>
      <c r="H25" s="96" t="str">
        <f>IF(OrdenesSegunInstancia!H25=0,"-",IF(OrdenesSegunInstancia!AB25=0,"-",(OrdenesSegunInstancia!H25/OrdenesSegunInstancia!AB25)))</f>
        <v>-</v>
      </c>
      <c r="I25" s="96" t="str">
        <f>IF(OrdenesSegunInstancia!M25=0,"-",IF(OrdenesSegunInstancia!AB25=0,"-",(OrdenesSegunInstancia!M25/OrdenesSegunInstancia!AB25)))</f>
        <v>-</v>
      </c>
      <c r="J25" s="96" t="str">
        <f>IF(OrdenesSegunInstancia!R25=0,"-",IF(OrdenesSegunInstancia!AB25=0,"-",(OrdenesSegunInstancia!R25/OrdenesSegunInstancia!AB25)))</f>
        <v>-</v>
      </c>
      <c r="K25" s="96" t="str">
        <f>IF(OrdenesSegunInstancia!W25=0,"-",IF(OrdenesSegunInstancia!AB25=0,"-",(OrdenesSegunInstancia!W25/OrdenesSegunInstancia!AB25)))</f>
        <v>-</v>
      </c>
      <c r="L25" s="96">
        <f>IF(OrdenesSegunInstancia!D25=0,"-",IF(OrdenesSegunInstancia!AC25=0,"-",(OrdenesSegunInstancia!D25/OrdenesSegunInstancia!AC25)))</f>
        <v>0.8181818181818182</v>
      </c>
      <c r="M25" s="96" t="str">
        <f>IF(OrdenesSegunInstancia!I25=0,"-",IF(OrdenesSegunInstancia!AC25=0,"-",(OrdenesSegunInstancia!I25/OrdenesSegunInstancia!AC25)))</f>
        <v>-</v>
      </c>
      <c r="N25" s="96">
        <f>IF(OrdenesSegunInstancia!N25=0,"-",IF(OrdenesSegunInstancia!AC25=0,"-",(OrdenesSegunInstancia!N25/OrdenesSegunInstancia!AC25)))</f>
        <v>0.18181818181818182</v>
      </c>
      <c r="O25" s="96" t="str">
        <f>IF(OrdenesSegunInstancia!S25=0,"-",IF(OrdenesSegunInstancia!AC25=0,"-",(OrdenesSegunInstancia!S25/OrdenesSegunInstancia!AC25)))</f>
        <v>-</v>
      </c>
      <c r="P25" s="96" t="str">
        <f>IF(OrdenesSegunInstancia!X25=0,"-",IF(OrdenesSegunInstancia!AC25=0,"-",(OrdenesSegunInstancia!X25/OrdenesSegunInstancia!AC25)))</f>
        <v>-</v>
      </c>
      <c r="Q25" s="96">
        <f>IF(OrdenesSegunInstancia!E25=0,"-",IF(OrdenesSegunInstancia!AD25=0,"-",(OrdenesSegunInstancia!E25/OrdenesSegunInstancia!AD25)))</f>
        <v>0.5</v>
      </c>
      <c r="R25" s="96">
        <f>IF(OrdenesSegunInstancia!J25=0,"-",IF(OrdenesSegunInstancia!AD25=0,"-",(OrdenesSegunInstancia!J25/OrdenesSegunInstancia!AD25)))</f>
        <v>0.5</v>
      </c>
      <c r="S25" s="96" t="str">
        <f>IF(OrdenesSegunInstancia!O25=0,"-",IF(OrdenesSegunInstancia!AD25=0,"-",(OrdenesSegunInstancia!O25/OrdenesSegunInstancia!AD25)))</f>
        <v>-</v>
      </c>
      <c r="T25" s="96" t="str">
        <f>IF(OrdenesSegunInstancia!T25=0,"-",IF(OrdenesSegunInstancia!AD25=0,"-",(OrdenesSegunInstancia!T25/OrdenesSegunInstancia!AD25)))</f>
        <v>-</v>
      </c>
      <c r="U25" s="96" t="str">
        <f>IF(OrdenesSegunInstancia!Y25=0,"-",IF(OrdenesSegunInstancia!AD25=0,"-",(OrdenesSegunInstancia!Y25/OrdenesSegunInstancia!AD25)))</f>
        <v>-</v>
      </c>
    </row>
    <row r="26" spans="1:21" s="14" customFormat="1" ht="15" customHeight="1">
      <c r="A26" s="15" t="s">
        <v>112</v>
      </c>
      <c r="B26" s="96">
        <f>IF(OrdenesSegunInstancia!B26=0,"-",IF(OrdenesSegunInstancia!AA26=0,"-",(OrdenesSegunInstancia!B26/OrdenesSegunInstancia!AA26)))</f>
        <v>1</v>
      </c>
      <c r="C26" s="96" t="str">
        <f>IF(OrdenesSegunInstancia!G26=0,"-",IF(OrdenesSegunInstancia!AA26=0,"-",(OrdenesSegunInstancia!G26/OrdenesSegunInstancia!AA26)))</f>
        <v>-</v>
      </c>
      <c r="D26" s="96" t="str">
        <f>IF(OrdenesSegunInstancia!L26=0,"-",IF(OrdenesSegunInstancia!AA26=0,"-",(OrdenesSegunInstancia!L26/OrdenesSegunInstancia!AA26)))</f>
        <v>-</v>
      </c>
      <c r="E26" s="96" t="str">
        <f>IF(OrdenesSegunInstancia!Q26=0,"-",IF(OrdenesSegunInstancia!AA26=0,"-",(OrdenesSegunInstancia!Q26/OrdenesSegunInstancia!AA26)))</f>
        <v>-</v>
      </c>
      <c r="F26" s="96" t="str">
        <f>IF(OrdenesSegunInstancia!V26=0,"-",IF(OrdenesSegunInstancia!AA26=0,"-",(OrdenesSegunInstancia!V26/OrdenesSegunInstancia!AA26)))</f>
        <v>-</v>
      </c>
      <c r="G26" s="96" t="str">
        <f>IF(OrdenesSegunInstancia!C26=0,"-",IF(OrdenesSegunInstancia!AB26=0,"-",(OrdenesSegunInstancia!C26/OrdenesSegunInstancia!AB26)))</f>
        <v>-</v>
      </c>
      <c r="H26" s="96" t="str">
        <f>IF(OrdenesSegunInstancia!H26=0,"-",IF(OrdenesSegunInstancia!AB26=0,"-",(OrdenesSegunInstancia!H26/OrdenesSegunInstancia!AB26)))</f>
        <v>-</v>
      </c>
      <c r="I26" s="96" t="str">
        <f>IF(OrdenesSegunInstancia!M26=0,"-",IF(OrdenesSegunInstancia!AB26=0,"-",(OrdenesSegunInstancia!M26/OrdenesSegunInstancia!AB26)))</f>
        <v>-</v>
      </c>
      <c r="J26" s="96" t="str">
        <f>IF(OrdenesSegunInstancia!R26=0,"-",IF(OrdenesSegunInstancia!AB26=0,"-",(OrdenesSegunInstancia!R26/OrdenesSegunInstancia!AB26)))</f>
        <v>-</v>
      </c>
      <c r="K26" s="96" t="str">
        <f>IF(OrdenesSegunInstancia!W26=0,"-",IF(OrdenesSegunInstancia!AB26=0,"-",(OrdenesSegunInstancia!W26/OrdenesSegunInstancia!AB26)))</f>
        <v>-</v>
      </c>
      <c r="L26" s="96">
        <f>IF(OrdenesSegunInstancia!D26=0,"-",IF(OrdenesSegunInstancia!AC26=0,"-",(OrdenesSegunInstancia!D26/OrdenesSegunInstancia!AC26)))</f>
        <v>1</v>
      </c>
      <c r="M26" s="96" t="str">
        <f>IF(OrdenesSegunInstancia!I26=0,"-",IF(OrdenesSegunInstancia!AC26=0,"-",(OrdenesSegunInstancia!I26/OrdenesSegunInstancia!AC26)))</f>
        <v>-</v>
      </c>
      <c r="N26" s="96" t="str">
        <f>IF(OrdenesSegunInstancia!N26=0,"-",IF(OrdenesSegunInstancia!AC26=0,"-",(OrdenesSegunInstancia!N26/OrdenesSegunInstancia!AC26)))</f>
        <v>-</v>
      </c>
      <c r="O26" s="96" t="str">
        <f>IF(OrdenesSegunInstancia!S26=0,"-",IF(OrdenesSegunInstancia!AC26=0,"-",(OrdenesSegunInstancia!S26/OrdenesSegunInstancia!AC26)))</f>
        <v>-</v>
      </c>
      <c r="P26" s="96" t="str">
        <f>IF(OrdenesSegunInstancia!X26=0,"-",IF(OrdenesSegunInstancia!AC26=0,"-",(OrdenesSegunInstancia!X26/OrdenesSegunInstancia!AC26)))</f>
        <v>-</v>
      </c>
      <c r="Q26" s="96" t="str">
        <f>IF(OrdenesSegunInstancia!E26=0,"-",IF(OrdenesSegunInstancia!AD26=0,"-",(OrdenesSegunInstancia!E26/OrdenesSegunInstancia!AD26)))</f>
        <v>-</v>
      </c>
      <c r="R26" s="96" t="str">
        <f>IF(OrdenesSegunInstancia!J26=0,"-",IF(OrdenesSegunInstancia!AD26=0,"-",(OrdenesSegunInstancia!J26/OrdenesSegunInstancia!AD26)))</f>
        <v>-</v>
      </c>
      <c r="S26" s="96" t="str">
        <f>IF(OrdenesSegunInstancia!O26=0,"-",IF(OrdenesSegunInstancia!AD26=0,"-",(OrdenesSegunInstancia!O26/OrdenesSegunInstancia!AD26)))</f>
        <v>-</v>
      </c>
      <c r="T26" s="96" t="str">
        <f>IF(OrdenesSegunInstancia!T26=0,"-",IF(OrdenesSegunInstancia!AD26=0,"-",(OrdenesSegunInstancia!T26/OrdenesSegunInstancia!AD26)))</f>
        <v>-</v>
      </c>
      <c r="U26" s="96" t="str">
        <f>IF(OrdenesSegunInstancia!Y26=0,"-",IF(OrdenesSegunInstancia!AD26=0,"-",(OrdenesSegunInstancia!Y26/OrdenesSegunInstancia!AD26)))</f>
        <v>-</v>
      </c>
    </row>
    <row r="27" spans="1:21" s="14" customFormat="1" ht="15" customHeight="1">
      <c r="A27" s="15" t="s">
        <v>113</v>
      </c>
      <c r="B27" s="96">
        <f>IF(OrdenesSegunInstancia!B27=0,"-",IF(OrdenesSegunInstancia!AA27=0,"-",(OrdenesSegunInstancia!B27/OrdenesSegunInstancia!AA27)))</f>
        <v>1</v>
      </c>
      <c r="C27" s="96" t="str">
        <f>IF(OrdenesSegunInstancia!G27=0,"-",IF(OrdenesSegunInstancia!AA27=0,"-",(OrdenesSegunInstancia!G27/OrdenesSegunInstancia!AA27)))</f>
        <v>-</v>
      </c>
      <c r="D27" s="96" t="str">
        <f>IF(OrdenesSegunInstancia!L27=0,"-",IF(OrdenesSegunInstancia!AA27=0,"-",(OrdenesSegunInstancia!L27/OrdenesSegunInstancia!AA27)))</f>
        <v>-</v>
      </c>
      <c r="E27" s="96" t="str">
        <f>IF(OrdenesSegunInstancia!Q27=0,"-",IF(OrdenesSegunInstancia!AA27=0,"-",(OrdenesSegunInstancia!Q27/OrdenesSegunInstancia!AA27)))</f>
        <v>-</v>
      </c>
      <c r="F27" s="96" t="str">
        <f>IF(OrdenesSegunInstancia!V27=0,"-",IF(OrdenesSegunInstancia!AA27=0,"-",(OrdenesSegunInstancia!V27/OrdenesSegunInstancia!AA27)))</f>
        <v>-</v>
      </c>
      <c r="G27" s="96" t="str">
        <f>IF(OrdenesSegunInstancia!C27=0,"-",IF(OrdenesSegunInstancia!AB27=0,"-",(OrdenesSegunInstancia!C27/OrdenesSegunInstancia!AB27)))</f>
        <v>-</v>
      </c>
      <c r="H27" s="96" t="str">
        <f>IF(OrdenesSegunInstancia!H27=0,"-",IF(OrdenesSegunInstancia!AB27=0,"-",(OrdenesSegunInstancia!H27/OrdenesSegunInstancia!AB27)))</f>
        <v>-</v>
      </c>
      <c r="I27" s="96" t="str">
        <f>IF(OrdenesSegunInstancia!M27=0,"-",IF(OrdenesSegunInstancia!AB27=0,"-",(OrdenesSegunInstancia!M27/OrdenesSegunInstancia!AB27)))</f>
        <v>-</v>
      </c>
      <c r="J27" s="96" t="str">
        <f>IF(OrdenesSegunInstancia!R27=0,"-",IF(OrdenesSegunInstancia!AB27=0,"-",(OrdenesSegunInstancia!R27/OrdenesSegunInstancia!AB27)))</f>
        <v>-</v>
      </c>
      <c r="K27" s="96" t="str">
        <f>IF(OrdenesSegunInstancia!W27=0,"-",IF(OrdenesSegunInstancia!AB27=0,"-",(OrdenesSegunInstancia!W27/OrdenesSegunInstancia!AB27)))</f>
        <v>-</v>
      </c>
      <c r="L27" s="96">
        <f>IF(OrdenesSegunInstancia!D27=0,"-",IF(OrdenesSegunInstancia!AC27=0,"-",(OrdenesSegunInstancia!D27/OrdenesSegunInstancia!AC27)))</f>
        <v>1</v>
      </c>
      <c r="M27" s="96" t="str">
        <f>IF(OrdenesSegunInstancia!I27=0,"-",IF(OrdenesSegunInstancia!AC27=0,"-",(OrdenesSegunInstancia!I27/OrdenesSegunInstancia!AC27)))</f>
        <v>-</v>
      </c>
      <c r="N27" s="96" t="str">
        <f>IF(OrdenesSegunInstancia!N27=0,"-",IF(OrdenesSegunInstancia!AC27=0,"-",(OrdenesSegunInstancia!N27/OrdenesSegunInstancia!AC27)))</f>
        <v>-</v>
      </c>
      <c r="O27" s="96" t="str">
        <f>IF(OrdenesSegunInstancia!S27=0,"-",IF(OrdenesSegunInstancia!AC27=0,"-",(OrdenesSegunInstancia!S27/OrdenesSegunInstancia!AC27)))</f>
        <v>-</v>
      </c>
      <c r="P27" s="96" t="str">
        <f>IF(OrdenesSegunInstancia!X27=0,"-",IF(OrdenesSegunInstancia!AC27=0,"-",(OrdenesSegunInstancia!X27/OrdenesSegunInstancia!AC27)))</f>
        <v>-</v>
      </c>
      <c r="Q27" s="96">
        <f>IF(OrdenesSegunInstancia!E27=0,"-",IF(OrdenesSegunInstancia!AD27=0,"-",(OrdenesSegunInstancia!E27/OrdenesSegunInstancia!AD27)))</f>
        <v>1</v>
      </c>
      <c r="R27" s="96" t="str">
        <f>IF(OrdenesSegunInstancia!J27=0,"-",IF(OrdenesSegunInstancia!AD27=0,"-",(OrdenesSegunInstancia!J27/OrdenesSegunInstancia!AD27)))</f>
        <v>-</v>
      </c>
      <c r="S27" s="96" t="str">
        <f>IF(OrdenesSegunInstancia!O27=0,"-",IF(OrdenesSegunInstancia!AD27=0,"-",(OrdenesSegunInstancia!O27/OrdenesSegunInstancia!AD27)))</f>
        <v>-</v>
      </c>
      <c r="T27" s="96" t="str">
        <f>IF(OrdenesSegunInstancia!T27=0,"-",IF(OrdenesSegunInstancia!AD27=0,"-",(OrdenesSegunInstancia!T27/OrdenesSegunInstancia!AD27)))</f>
        <v>-</v>
      </c>
      <c r="U27" s="96" t="str">
        <f>IF(OrdenesSegunInstancia!Y27=0,"-",IF(OrdenesSegunInstancia!AD27=0,"-",(OrdenesSegunInstancia!Y27/OrdenesSegunInstancia!AD27)))</f>
        <v>-</v>
      </c>
    </row>
    <row r="28" spans="1:21" s="14" customFormat="1" ht="15" customHeight="1">
      <c r="A28" s="15" t="s">
        <v>114</v>
      </c>
      <c r="B28" s="96">
        <f>IF(OrdenesSegunInstancia!B28=0,"-",IF(OrdenesSegunInstancia!AA28=0,"-",(OrdenesSegunInstancia!B28/OrdenesSegunInstancia!AA28)))</f>
        <v>1</v>
      </c>
      <c r="C28" s="96" t="str">
        <f>IF(OrdenesSegunInstancia!G28=0,"-",IF(OrdenesSegunInstancia!AA28=0,"-",(OrdenesSegunInstancia!G28/OrdenesSegunInstancia!AA28)))</f>
        <v>-</v>
      </c>
      <c r="D28" s="96" t="str">
        <f>IF(OrdenesSegunInstancia!L28=0,"-",IF(OrdenesSegunInstancia!AA28=0,"-",(OrdenesSegunInstancia!L28/OrdenesSegunInstancia!AA28)))</f>
        <v>-</v>
      </c>
      <c r="E28" s="96" t="str">
        <f>IF(OrdenesSegunInstancia!Q28=0,"-",IF(OrdenesSegunInstancia!AA28=0,"-",(OrdenesSegunInstancia!Q28/OrdenesSegunInstancia!AA28)))</f>
        <v>-</v>
      </c>
      <c r="F28" s="96" t="str">
        <f>IF(OrdenesSegunInstancia!V28=0,"-",IF(OrdenesSegunInstancia!AA28=0,"-",(OrdenesSegunInstancia!V28/OrdenesSegunInstancia!AA28)))</f>
        <v>-</v>
      </c>
      <c r="G28" s="96" t="str">
        <f>IF(OrdenesSegunInstancia!C28=0,"-",IF(OrdenesSegunInstancia!AB28=0,"-",(OrdenesSegunInstancia!C28/OrdenesSegunInstancia!AB28)))</f>
        <v>-</v>
      </c>
      <c r="H28" s="96" t="str">
        <f>IF(OrdenesSegunInstancia!H28=0,"-",IF(OrdenesSegunInstancia!AB28=0,"-",(OrdenesSegunInstancia!H28/OrdenesSegunInstancia!AB28)))</f>
        <v>-</v>
      </c>
      <c r="I28" s="96" t="str">
        <f>IF(OrdenesSegunInstancia!M28=0,"-",IF(OrdenesSegunInstancia!AB28=0,"-",(OrdenesSegunInstancia!M28/OrdenesSegunInstancia!AB28)))</f>
        <v>-</v>
      </c>
      <c r="J28" s="96" t="str">
        <f>IF(OrdenesSegunInstancia!R28=0,"-",IF(OrdenesSegunInstancia!AB28=0,"-",(OrdenesSegunInstancia!R28/OrdenesSegunInstancia!AB28)))</f>
        <v>-</v>
      </c>
      <c r="K28" s="96" t="str">
        <f>IF(OrdenesSegunInstancia!W28=0,"-",IF(OrdenesSegunInstancia!AB28=0,"-",(OrdenesSegunInstancia!W28/OrdenesSegunInstancia!AB28)))</f>
        <v>-</v>
      </c>
      <c r="L28" s="96">
        <f>IF(OrdenesSegunInstancia!D28=0,"-",IF(OrdenesSegunInstancia!AC28=0,"-",(OrdenesSegunInstancia!D28/OrdenesSegunInstancia!AC28)))</f>
        <v>1</v>
      </c>
      <c r="M28" s="96" t="str">
        <f>IF(OrdenesSegunInstancia!I28=0,"-",IF(OrdenesSegunInstancia!AC28=0,"-",(OrdenesSegunInstancia!I28/OrdenesSegunInstancia!AC28)))</f>
        <v>-</v>
      </c>
      <c r="N28" s="96" t="str">
        <f>IF(OrdenesSegunInstancia!N28=0,"-",IF(OrdenesSegunInstancia!AC28=0,"-",(OrdenesSegunInstancia!N28/OrdenesSegunInstancia!AC28)))</f>
        <v>-</v>
      </c>
      <c r="O28" s="96" t="str">
        <f>IF(OrdenesSegunInstancia!S28=0,"-",IF(OrdenesSegunInstancia!AC28=0,"-",(OrdenesSegunInstancia!S28/OrdenesSegunInstancia!AC28)))</f>
        <v>-</v>
      </c>
      <c r="P28" s="96" t="str">
        <f>IF(OrdenesSegunInstancia!X28=0,"-",IF(OrdenesSegunInstancia!AC28=0,"-",(OrdenesSegunInstancia!X28/OrdenesSegunInstancia!AC28)))</f>
        <v>-</v>
      </c>
      <c r="Q28" s="96">
        <f>IF(OrdenesSegunInstancia!E28=0,"-",IF(OrdenesSegunInstancia!AD28=0,"-",(OrdenesSegunInstancia!E28/OrdenesSegunInstancia!AD28)))</f>
        <v>1</v>
      </c>
      <c r="R28" s="96" t="str">
        <f>IF(OrdenesSegunInstancia!J28=0,"-",IF(OrdenesSegunInstancia!AD28=0,"-",(OrdenesSegunInstancia!J28/OrdenesSegunInstancia!AD28)))</f>
        <v>-</v>
      </c>
      <c r="S28" s="96" t="str">
        <f>IF(OrdenesSegunInstancia!O28=0,"-",IF(OrdenesSegunInstancia!AD28=0,"-",(OrdenesSegunInstancia!O28/OrdenesSegunInstancia!AD28)))</f>
        <v>-</v>
      </c>
      <c r="T28" s="96" t="str">
        <f>IF(OrdenesSegunInstancia!T28=0,"-",IF(OrdenesSegunInstancia!AD28=0,"-",(OrdenesSegunInstancia!T28/OrdenesSegunInstancia!AD28)))</f>
        <v>-</v>
      </c>
      <c r="U28" s="96" t="str">
        <f>IF(OrdenesSegunInstancia!Y28=0,"-",IF(OrdenesSegunInstancia!AD28=0,"-",(OrdenesSegunInstancia!Y28/OrdenesSegunInstancia!AD28)))</f>
        <v>-</v>
      </c>
    </row>
    <row r="29" spans="1:21" s="14" customFormat="1" ht="15" customHeight="1">
      <c r="A29" s="15" t="s">
        <v>115</v>
      </c>
      <c r="B29" s="96">
        <f>IF(OrdenesSegunInstancia!B29=0,"-",IF(OrdenesSegunInstancia!AA29=0,"-",(OrdenesSegunInstancia!B29/OrdenesSegunInstancia!AA29)))</f>
        <v>0.9193548387096774</v>
      </c>
      <c r="C29" s="96">
        <f>IF(OrdenesSegunInstancia!G29=0,"-",IF(OrdenesSegunInstancia!AA29=0,"-",(OrdenesSegunInstancia!G29/OrdenesSegunInstancia!AA29)))</f>
        <v>0.008064516129032258</v>
      </c>
      <c r="D29" s="96">
        <f>IF(OrdenesSegunInstancia!L29=0,"-",IF(OrdenesSegunInstancia!AA29=0,"-",(OrdenesSegunInstancia!L29/OrdenesSegunInstancia!AA29)))</f>
        <v>0.07258064516129033</v>
      </c>
      <c r="E29" s="96" t="str">
        <f>IF(OrdenesSegunInstancia!Q29=0,"-",IF(OrdenesSegunInstancia!AA29=0,"-",(OrdenesSegunInstancia!Q29/OrdenesSegunInstancia!AA29)))</f>
        <v>-</v>
      </c>
      <c r="F29" s="96" t="str">
        <f>IF(OrdenesSegunInstancia!V29=0,"-",IF(OrdenesSegunInstancia!AA29=0,"-",(OrdenesSegunInstancia!V29/OrdenesSegunInstancia!AA29)))</f>
        <v>-</v>
      </c>
      <c r="G29" s="96" t="str">
        <f>IF(OrdenesSegunInstancia!C29=0,"-",IF(OrdenesSegunInstancia!AB29=0,"-",(OrdenesSegunInstancia!C29/OrdenesSegunInstancia!AB29)))</f>
        <v>-</v>
      </c>
      <c r="H29" s="96" t="str">
        <f>IF(OrdenesSegunInstancia!H29=0,"-",IF(OrdenesSegunInstancia!AB29=0,"-",(OrdenesSegunInstancia!H29/OrdenesSegunInstancia!AB29)))</f>
        <v>-</v>
      </c>
      <c r="I29" s="96" t="str">
        <f>IF(OrdenesSegunInstancia!M29=0,"-",IF(OrdenesSegunInstancia!AB29=0,"-",(OrdenesSegunInstancia!M29/OrdenesSegunInstancia!AB29)))</f>
        <v>-</v>
      </c>
      <c r="J29" s="96" t="str">
        <f>IF(OrdenesSegunInstancia!R29=0,"-",IF(OrdenesSegunInstancia!AB29=0,"-",(OrdenesSegunInstancia!R29/OrdenesSegunInstancia!AB29)))</f>
        <v>-</v>
      </c>
      <c r="K29" s="96" t="str">
        <f>IF(OrdenesSegunInstancia!W29=0,"-",IF(OrdenesSegunInstancia!AB29=0,"-",(OrdenesSegunInstancia!W29/OrdenesSegunInstancia!AB29)))</f>
        <v>-</v>
      </c>
      <c r="L29" s="96">
        <f>IF(OrdenesSegunInstancia!D29=0,"-",IF(OrdenesSegunInstancia!AC29=0,"-",(OrdenesSegunInstancia!D29/OrdenesSegunInstancia!AC29)))</f>
        <v>0.8245614035087719</v>
      </c>
      <c r="M29" s="96">
        <f>IF(OrdenesSegunInstancia!I29=0,"-",IF(OrdenesSegunInstancia!AC29=0,"-",(OrdenesSegunInstancia!I29/OrdenesSegunInstancia!AC29)))</f>
        <v>0.017543859649122806</v>
      </c>
      <c r="N29" s="96">
        <f>IF(OrdenesSegunInstancia!N29=0,"-",IF(OrdenesSegunInstancia!AC29=0,"-",(OrdenesSegunInstancia!N29/OrdenesSegunInstancia!AC29)))</f>
        <v>0.15789473684210525</v>
      </c>
      <c r="O29" s="96" t="str">
        <f>IF(OrdenesSegunInstancia!S29=0,"-",IF(OrdenesSegunInstancia!AC29=0,"-",(OrdenesSegunInstancia!S29/OrdenesSegunInstancia!AC29)))</f>
        <v>-</v>
      </c>
      <c r="P29" s="96" t="str">
        <f>IF(OrdenesSegunInstancia!X29=0,"-",IF(OrdenesSegunInstancia!AC29=0,"-",(OrdenesSegunInstancia!X29/OrdenesSegunInstancia!AC29)))</f>
        <v>-</v>
      </c>
      <c r="Q29" s="96">
        <f>IF(OrdenesSegunInstancia!E29=0,"-",IF(OrdenesSegunInstancia!AD29=0,"-",(OrdenesSegunInstancia!E29/OrdenesSegunInstancia!AD29)))</f>
        <v>1</v>
      </c>
      <c r="R29" s="96" t="str">
        <f>IF(OrdenesSegunInstancia!J29=0,"-",IF(OrdenesSegunInstancia!AD29=0,"-",(OrdenesSegunInstancia!J29/OrdenesSegunInstancia!AD29)))</f>
        <v>-</v>
      </c>
      <c r="S29" s="96" t="str">
        <f>IF(OrdenesSegunInstancia!O29=0,"-",IF(OrdenesSegunInstancia!AD29=0,"-",(OrdenesSegunInstancia!O29/OrdenesSegunInstancia!AD29)))</f>
        <v>-</v>
      </c>
      <c r="T29" s="96" t="str">
        <f>IF(OrdenesSegunInstancia!T29=0,"-",IF(OrdenesSegunInstancia!AD29=0,"-",(OrdenesSegunInstancia!T29/OrdenesSegunInstancia!AD29)))</f>
        <v>-</v>
      </c>
      <c r="U29" s="96" t="str">
        <f>IF(OrdenesSegunInstancia!Y29=0,"-",IF(OrdenesSegunInstancia!AD29=0,"-",(OrdenesSegunInstancia!Y29/OrdenesSegunInstancia!AD29)))</f>
        <v>-</v>
      </c>
    </row>
    <row r="30" spans="1:21" s="14" customFormat="1" ht="15" customHeight="1">
      <c r="A30" s="15" t="s">
        <v>116</v>
      </c>
      <c r="B30" s="96">
        <f>IF(OrdenesSegunInstancia!B30=0,"-",IF(OrdenesSegunInstancia!AA30=0,"-",(OrdenesSegunInstancia!B30/OrdenesSegunInstancia!AA30)))</f>
        <v>1</v>
      </c>
      <c r="C30" s="96" t="str">
        <f>IF(OrdenesSegunInstancia!G30=0,"-",IF(OrdenesSegunInstancia!AA30=0,"-",(OrdenesSegunInstancia!G30/OrdenesSegunInstancia!AA30)))</f>
        <v>-</v>
      </c>
      <c r="D30" s="96" t="str">
        <f>IF(OrdenesSegunInstancia!L30=0,"-",IF(OrdenesSegunInstancia!AA30=0,"-",(OrdenesSegunInstancia!L30/OrdenesSegunInstancia!AA30)))</f>
        <v>-</v>
      </c>
      <c r="E30" s="96" t="str">
        <f>IF(OrdenesSegunInstancia!Q30=0,"-",IF(OrdenesSegunInstancia!AA30=0,"-",(OrdenesSegunInstancia!Q30/OrdenesSegunInstancia!AA30)))</f>
        <v>-</v>
      </c>
      <c r="F30" s="96" t="str">
        <f>IF(OrdenesSegunInstancia!V30=0,"-",IF(OrdenesSegunInstancia!AA30=0,"-",(OrdenesSegunInstancia!V30/OrdenesSegunInstancia!AA30)))</f>
        <v>-</v>
      </c>
      <c r="G30" s="96" t="str">
        <f>IF(OrdenesSegunInstancia!C30=0,"-",IF(OrdenesSegunInstancia!AB30=0,"-",(OrdenesSegunInstancia!C30/OrdenesSegunInstancia!AB30)))</f>
        <v>-</v>
      </c>
      <c r="H30" s="96" t="str">
        <f>IF(OrdenesSegunInstancia!H30=0,"-",IF(OrdenesSegunInstancia!AB30=0,"-",(OrdenesSegunInstancia!H30/OrdenesSegunInstancia!AB30)))</f>
        <v>-</v>
      </c>
      <c r="I30" s="96" t="str">
        <f>IF(OrdenesSegunInstancia!M30=0,"-",IF(OrdenesSegunInstancia!AB30=0,"-",(OrdenesSegunInstancia!M30/OrdenesSegunInstancia!AB30)))</f>
        <v>-</v>
      </c>
      <c r="J30" s="96" t="str">
        <f>IF(OrdenesSegunInstancia!R30=0,"-",IF(OrdenesSegunInstancia!AB30=0,"-",(OrdenesSegunInstancia!R30/OrdenesSegunInstancia!AB30)))</f>
        <v>-</v>
      </c>
      <c r="K30" s="96" t="str">
        <f>IF(OrdenesSegunInstancia!W30=0,"-",IF(OrdenesSegunInstancia!AB30=0,"-",(OrdenesSegunInstancia!W30/OrdenesSegunInstancia!AB30)))</f>
        <v>-</v>
      </c>
      <c r="L30" s="96">
        <f>IF(OrdenesSegunInstancia!D30=0,"-",IF(OrdenesSegunInstancia!AC30=0,"-",(OrdenesSegunInstancia!D30/OrdenesSegunInstancia!AC30)))</f>
        <v>1</v>
      </c>
      <c r="M30" s="96" t="str">
        <f>IF(OrdenesSegunInstancia!I30=0,"-",IF(OrdenesSegunInstancia!AC30=0,"-",(OrdenesSegunInstancia!I30/OrdenesSegunInstancia!AC30)))</f>
        <v>-</v>
      </c>
      <c r="N30" s="96" t="str">
        <f>IF(OrdenesSegunInstancia!N30=0,"-",IF(OrdenesSegunInstancia!AC30=0,"-",(OrdenesSegunInstancia!N30/OrdenesSegunInstancia!AC30)))</f>
        <v>-</v>
      </c>
      <c r="O30" s="96" t="str">
        <f>IF(OrdenesSegunInstancia!S30=0,"-",IF(OrdenesSegunInstancia!AC30=0,"-",(OrdenesSegunInstancia!S30/OrdenesSegunInstancia!AC30)))</f>
        <v>-</v>
      </c>
      <c r="P30" s="96" t="str">
        <f>IF(OrdenesSegunInstancia!X30=0,"-",IF(OrdenesSegunInstancia!AC30=0,"-",(OrdenesSegunInstancia!X30/OrdenesSegunInstancia!AC30)))</f>
        <v>-</v>
      </c>
      <c r="Q30" s="96">
        <f>IF(OrdenesSegunInstancia!E30=0,"-",IF(OrdenesSegunInstancia!AD30=0,"-",(OrdenesSegunInstancia!E30/OrdenesSegunInstancia!AD30)))</f>
        <v>1</v>
      </c>
      <c r="R30" s="96" t="str">
        <f>IF(OrdenesSegunInstancia!J30=0,"-",IF(OrdenesSegunInstancia!AD30=0,"-",(OrdenesSegunInstancia!J30/OrdenesSegunInstancia!AD30)))</f>
        <v>-</v>
      </c>
      <c r="S30" s="96" t="str">
        <f>IF(OrdenesSegunInstancia!O30=0,"-",IF(OrdenesSegunInstancia!AD30=0,"-",(OrdenesSegunInstancia!O30/OrdenesSegunInstancia!AD30)))</f>
        <v>-</v>
      </c>
      <c r="T30" s="96" t="str">
        <f>IF(OrdenesSegunInstancia!T30=0,"-",IF(OrdenesSegunInstancia!AD30=0,"-",(OrdenesSegunInstancia!T30/OrdenesSegunInstancia!AD30)))</f>
        <v>-</v>
      </c>
      <c r="U30" s="96" t="str">
        <f>IF(OrdenesSegunInstancia!Y30=0,"-",IF(OrdenesSegunInstancia!AD30=0,"-",(OrdenesSegunInstancia!Y30/OrdenesSegunInstancia!AD30)))</f>
        <v>-</v>
      </c>
    </row>
    <row r="31" spans="1:21" s="14" customFormat="1" ht="15" customHeight="1">
      <c r="A31" s="15" t="s">
        <v>117</v>
      </c>
      <c r="B31" s="96">
        <f>IF(OrdenesSegunInstancia!B31=0,"-",IF(OrdenesSegunInstancia!AA31=0,"-",(OrdenesSegunInstancia!B31/OrdenesSegunInstancia!AA31)))</f>
        <v>1</v>
      </c>
      <c r="C31" s="96" t="str">
        <f>IF(OrdenesSegunInstancia!G31=0,"-",IF(OrdenesSegunInstancia!AA31=0,"-",(OrdenesSegunInstancia!G31/OrdenesSegunInstancia!AA31)))</f>
        <v>-</v>
      </c>
      <c r="D31" s="96" t="str">
        <f>IF(OrdenesSegunInstancia!L31=0,"-",IF(OrdenesSegunInstancia!AA31=0,"-",(OrdenesSegunInstancia!L31/OrdenesSegunInstancia!AA31)))</f>
        <v>-</v>
      </c>
      <c r="E31" s="96" t="str">
        <f>IF(OrdenesSegunInstancia!Q31=0,"-",IF(OrdenesSegunInstancia!AA31=0,"-",(OrdenesSegunInstancia!Q31/OrdenesSegunInstancia!AA31)))</f>
        <v>-</v>
      </c>
      <c r="F31" s="96" t="str">
        <f>IF(OrdenesSegunInstancia!V31=0,"-",IF(OrdenesSegunInstancia!AA31=0,"-",(OrdenesSegunInstancia!V31/OrdenesSegunInstancia!AA31)))</f>
        <v>-</v>
      </c>
      <c r="G31" s="96">
        <f>IF(OrdenesSegunInstancia!C31=0,"-",IF(OrdenesSegunInstancia!AB31=0,"-",(OrdenesSegunInstancia!C31/OrdenesSegunInstancia!AB31)))</f>
        <v>1</v>
      </c>
      <c r="H31" s="96" t="str">
        <f>IF(OrdenesSegunInstancia!H31=0,"-",IF(OrdenesSegunInstancia!AB31=0,"-",(OrdenesSegunInstancia!H31/OrdenesSegunInstancia!AB31)))</f>
        <v>-</v>
      </c>
      <c r="I31" s="96" t="str">
        <f>IF(OrdenesSegunInstancia!M31=0,"-",IF(OrdenesSegunInstancia!AB31=0,"-",(OrdenesSegunInstancia!M31/OrdenesSegunInstancia!AB31)))</f>
        <v>-</v>
      </c>
      <c r="J31" s="96" t="str">
        <f>IF(OrdenesSegunInstancia!R31=0,"-",IF(OrdenesSegunInstancia!AB31=0,"-",(OrdenesSegunInstancia!R31/OrdenesSegunInstancia!AB31)))</f>
        <v>-</v>
      </c>
      <c r="K31" s="96" t="str">
        <f>IF(OrdenesSegunInstancia!W31=0,"-",IF(OrdenesSegunInstancia!AB31=0,"-",(OrdenesSegunInstancia!W31/OrdenesSegunInstancia!AB31)))</f>
        <v>-</v>
      </c>
      <c r="L31" s="96">
        <f>IF(OrdenesSegunInstancia!D31=0,"-",IF(OrdenesSegunInstancia!AC31=0,"-",(OrdenesSegunInstancia!D31/OrdenesSegunInstancia!AC31)))</f>
        <v>1</v>
      </c>
      <c r="M31" s="96" t="str">
        <f>IF(OrdenesSegunInstancia!I31=0,"-",IF(OrdenesSegunInstancia!AC31=0,"-",(OrdenesSegunInstancia!I31/OrdenesSegunInstancia!AC31)))</f>
        <v>-</v>
      </c>
      <c r="N31" s="96" t="str">
        <f>IF(OrdenesSegunInstancia!N31=0,"-",IF(OrdenesSegunInstancia!AC31=0,"-",(OrdenesSegunInstancia!N31/OrdenesSegunInstancia!AC31)))</f>
        <v>-</v>
      </c>
      <c r="O31" s="96" t="str">
        <f>IF(OrdenesSegunInstancia!S31=0,"-",IF(OrdenesSegunInstancia!AC31=0,"-",(OrdenesSegunInstancia!S31/OrdenesSegunInstancia!AC31)))</f>
        <v>-</v>
      </c>
      <c r="P31" s="96" t="str">
        <f>IF(OrdenesSegunInstancia!X31=0,"-",IF(OrdenesSegunInstancia!AC31=0,"-",(OrdenesSegunInstancia!X31/OrdenesSegunInstancia!AC31)))</f>
        <v>-</v>
      </c>
      <c r="Q31" s="96">
        <f>IF(OrdenesSegunInstancia!E31=0,"-",IF(OrdenesSegunInstancia!AD31=0,"-",(OrdenesSegunInstancia!E31/OrdenesSegunInstancia!AD31)))</f>
        <v>1</v>
      </c>
      <c r="R31" s="96" t="str">
        <f>IF(OrdenesSegunInstancia!J31=0,"-",IF(OrdenesSegunInstancia!AD31=0,"-",(OrdenesSegunInstancia!J31/OrdenesSegunInstancia!AD31)))</f>
        <v>-</v>
      </c>
      <c r="S31" s="96" t="str">
        <f>IF(OrdenesSegunInstancia!O31=0,"-",IF(OrdenesSegunInstancia!AD31=0,"-",(OrdenesSegunInstancia!O31/OrdenesSegunInstancia!AD31)))</f>
        <v>-</v>
      </c>
      <c r="T31" s="96" t="str">
        <f>IF(OrdenesSegunInstancia!T31=0,"-",IF(OrdenesSegunInstancia!AD31=0,"-",(OrdenesSegunInstancia!T31/OrdenesSegunInstancia!AD31)))</f>
        <v>-</v>
      </c>
      <c r="U31" s="96" t="str">
        <f>IF(OrdenesSegunInstancia!Y31=0,"-",IF(OrdenesSegunInstancia!AD31=0,"-",(OrdenesSegunInstancia!Y31/OrdenesSegunInstancia!AD31)))</f>
        <v>-</v>
      </c>
    </row>
    <row r="32" spans="1:21" s="14" customFormat="1" ht="15" customHeight="1">
      <c r="A32" s="15" t="s">
        <v>118</v>
      </c>
      <c r="B32" s="96">
        <f>IF(OrdenesSegunInstancia!B32=0,"-",IF(OrdenesSegunInstancia!AA32=0,"-",(OrdenesSegunInstancia!B32/OrdenesSegunInstancia!AA32)))</f>
        <v>0.7986577181208053</v>
      </c>
      <c r="C32" s="96" t="str">
        <f>IF(OrdenesSegunInstancia!G32=0,"-",IF(OrdenesSegunInstancia!AA32=0,"-",(OrdenesSegunInstancia!G32/OrdenesSegunInstancia!AA32)))</f>
        <v>-</v>
      </c>
      <c r="D32" s="96">
        <f>IF(OrdenesSegunInstancia!L32=0,"-",IF(OrdenesSegunInstancia!AA32=0,"-",(OrdenesSegunInstancia!L32/OrdenesSegunInstancia!AA32)))</f>
        <v>0.18120805369127516</v>
      </c>
      <c r="E32" s="96">
        <f>IF(OrdenesSegunInstancia!Q32=0,"-",IF(OrdenesSegunInstancia!AA32=0,"-",(OrdenesSegunInstancia!Q32/OrdenesSegunInstancia!AA32)))</f>
        <v>0.020134228187919462</v>
      </c>
      <c r="F32" s="96" t="str">
        <f>IF(OrdenesSegunInstancia!V32=0,"-",IF(OrdenesSegunInstancia!AA32=0,"-",(OrdenesSegunInstancia!V32/OrdenesSegunInstancia!AA32)))</f>
        <v>-</v>
      </c>
      <c r="G32" s="96">
        <f>IF(OrdenesSegunInstancia!C32=0,"-",IF(OrdenesSegunInstancia!AB32=0,"-",(OrdenesSegunInstancia!C32/OrdenesSegunInstancia!AB32)))</f>
        <v>1</v>
      </c>
      <c r="H32" s="96" t="str">
        <f>IF(OrdenesSegunInstancia!H32=0,"-",IF(OrdenesSegunInstancia!AB32=0,"-",(OrdenesSegunInstancia!H32/OrdenesSegunInstancia!AB32)))</f>
        <v>-</v>
      </c>
      <c r="I32" s="96" t="str">
        <f>IF(OrdenesSegunInstancia!M32=0,"-",IF(OrdenesSegunInstancia!AB32=0,"-",(OrdenesSegunInstancia!M32/OrdenesSegunInstancia!AB32)))</f>
        <v>-</v>
      </c>
      <c r="J32" s="96" t="str">
        <f>IF(OrdenesSegunInstancia!R32=0,"-",IF(OrdenesSegunInstancia!AB32=0,"-",(OrdenesSegunInstancia!R32/OrdenesSegunInstancia!AB32)))</f>
        <v>-</v>
      </c>
      <c r="K32" s="96" t="str">
        <f>IF(OrdenesSegunInstancia!W32=0,"-",IF(OrdenesSegunInstancia!AB32=0,"-",(OrdenesSegunInstancia!W32/OrdenesSegunInstancia!AB32)))</f>
        <v>-</v>
      </c>
      <c r="L32" s="96">
        <f>IF(OrdenesSegunInstancia!D32=0,"-",IF(OrdenesSegunInstancia!AC32=0,"-",(OrdenesSegunInstancia!D32/OrdenesSegunInstancia!AC32)))</f>
        <v>0.7272727272727273</v>
      </c>
      <c r="M32" s="96" t="str">
        <f>IF(OrdenesSegunInstancia!I32=0,"-",IF(OrdenesSegunInstancia!AC32=0,"-",(OrdenesSegunInstancia!I32/OrdenesSegunInstancia!AC32)))</f>
        <v>-</v>
      </c>
      <c r="N32" s="96">
        <f>IF(OrdenesSegunInstancia!N32=0,"-",IF(OrdenesSegunInstancia!AC32=0,"-",(OrdenesSegunInstancia!N32/OrdenesSegunInstancia!AC32)))</f>
        <v>0.24545454545454545</v>
      </c>
      <c r="O32" s="96">
        <f>IF(OrdenesSegunInstancia!S32=0,"-",IF(OrdenesSegunInstancia!AC32=0,"-",(OrdenesSegunInstancia!S32/OrdenesSegunInstancia!AC32)))</f>
        <v>0.02727272727272727</v>
      </c>
      <c r="P32" s="96" t="str">
        <f>IF(OrdenesSegunInstancia!X32=0,"-",IF(OrdenesSegunInstancia!AC32=0,"-",(OrdenesSegunInstancia!X32/OrdenesSegunInstancia!AC32)))</f>
        <v>-</v>
      </c>
      <c r="Q32" s="96">
        <f>IF(OrdenesSegunInstancia!E32=0,"-",IF(OrdenesSegunInstancia!AD32=0,"-",(OrdenesSegunInstancia!E32/OrdenesSegunInstancia!AD32)))</f>
        <v>1</v>
      </c>
      <c r="R32" s="96" t="str">
        <f>IF(OrdenesSegunInstancia!J32=0,"-",IF(OrdenesSegunInstancia!AD32=0,"-",(OrdenesSegunInstancia!J32/OrdenesSegunInstancia!AD32)))</f>
        <v>-</v>
      </c>
      <c r="S32" s="96" t="str">
        <f>IF(OrdenesSegunInstancia!O32=0,"-",IF(OrdenesSegunInstancia!AD32=0,"-",(OrdenesSegunInstancia!O32/OrdenesSegunInstancia!AD32)))</f>
        <v>-</v>
      </c>
      <c r="T32" s="96" t="str">
        <f>IF(OrdenesSegunInstancia!T32=0,"-",IF(OrdenesSegunInstancia!AD32=0,"-",(OrdenesSegunInstancia!T32/OrdenesSegunInstancia!AD32)))</f>
        <v>-</v>
      </c>
      <c r="U32" s="96" t="str">
        <f>IF(OrdenesSegunInstancia!Y32=0,"-",IF(OrdenesSegunInstancia!AD32=0,"-",(OrdenesSegunInstancia!Y32/OrdenesSegunInstancia!AD32)))</f>
        <v>-</v>
      </c>
    </row>
    <row r="33" spans="1:21" s="14" customFormat="1" ht="15" customHeight="1">
      <c r="A33" s="15" t="s">
        <v>119</v>
      </c>
      <c r="B33" s="96">
        <f>IF(OrdenesSegunInstancia!B33=0,"-",IF(OrdenesSegunInstancia!AA33=0,"-",(OrdenesSegunInstancia!B33/OrdenesSegunInstancia!AA33)))</f>
        <v>0.7846153846153846</v>
      </c>
      <c r="C33" s="96" t="str">
        <f>IF(OrdenesSegunInstancia!G33=0,"-",IF(OrdenesSegunInstancia!AA33=0,"-",(OrdenesSegunInstancia!G33/OrdenesSegunInstancia!AA33)))</f>
        <v>-</v>
      </c>
      <c r="D33" s="96">
        <f>IF(OrdenesSegunInstancia!L33=0,"-",IF(OrdenesSegunInstancia!AA33=0,"-",(OrdenesSegunInstancia!L33/OrdenesSegunInstancia!AA33)))</f>
        <v>0.16923076923076924</v>
      </c>
      <c r="E33" s="96">
        <f>IF(OrdenesSegunInstancia!Q33=0,"-",IF(OrdenesSegunInstancia!AA33=0,"-",(OrdenesSegunInstancia!Q33/OrdenesSegunInstancia!AA33)))</f>
        <v>0.046153846153846156</v>
      </c>
      <c r="F33" s="96" t="str">
        <f>IF(OrdenesSegunInstancia!V33=0,"-",IF(OrdenesSegunInstancia!AA33=0,"-",(OrdenesSegunInstancia!V33/OrdenesSegunInstancia!AA33)))</f>
        <v>-</v>
      </c>
      <c r="G33" s="96">
        <f>IF(OrdenesSegunInstancia!C33=0,"-",IF(OrdenesSegunInstancia!AB33=0,"-",(OrdenesSegunInstancia!C33/OrdenesSegunInstancia!AB33)))</f>
        <v>1</v>
      </c>
      <c r="H33" s="96" t="str">
        <f>IF(OrdenesSegunInstancia!H33=0,"-",IF(OrdenesSegunInstancia!AB33=0,"-",(OrdenesSegunInstancia!H33/OrdenesSegunInstancia!AB33)))</f>
        <v>-</v>
      </c>
      <c r="I33" s="96" t="str">
        <f>IF(OrdenesSegunInstancia!M33=0,"-",IF(OrdenesSegunInstancia!AB33=0,"-",(OrdenesSegunInstancia!M33/OrdenesSegunInstancia!AB33)))</f>
        <v>-</v>
      </c>
      <c r="J33" s="96" t="str">
        <f>IF(OrdenesSegunInstancia!R33=0,"-",IF(OrdenesSegunInstancia!AB33=0,"-",(OrdenesSegunInstancia!R33/OrdenesSegunInstancia!AB33)))</f>
        <v>-</v>
      </c>
      <c r="K33" s="96" t="str">
        <f>IF(OrdenesSegunInstancia!W33=0,"-",IF(OrdenesSegunInstancia!AB33=0,"-",(OrdenesSegunInstancia!W33/OrdenesSegunInstancia!AB33)))</f>
        <v>-</v>
      </c>
      <c r="L33" s="96">
        <f>IF(OrdenesSegunInstancia!D33=0,"-",IF(OrdenesSegunInstancia!AC33=0,"-",(OrdenesSegunInstancia!D33/OrdenesSegunInstancia!AC33)))</f>
        <v>0.7857142857142857</v>
      </c>
      <c r="M33" s="96" t="str">
        <f>IF(OrdenesSegunInstancia!I33=0,"-",IF(OrdenesSegunInstancia!AC33=0,"-",(OrdenesSegunInstancia!I33/OrdenesSegunInstancia!AC33)))</f>
        <v>-</v>
      </c>
      <c r="N33" s="96">
        <f>IF(OrdenesSegunInstancia!N33=0,"-",IF(OrdenesSegunInstancia!AC33=0,"-",(OrdenesSegunInstancia!N33/OrdenesSegunInstancia!AC33)))</f>
        <v>0.16071428571428573</v>
      </c>
      <c r="O33" s="96">
        <f>IF(OrdenesSegunInstancia!S33=0,"-",IF(OrdenesSegunInstancia!AC33=0,"-",(OrdenesSegunInstancia!S33/OrdenesSegunInstancia!AC33)))</f>
        <v>0.05357142857142857</v>
      </c>
      <c r="P33" s="96" t="str">
        <f>IF(OrdenesSegunInstancia!X33=0,"-",IF(OrdenesSegunInstancia!AC33=0,"-",(OrdenesSegunInstancia!X33/OrdenesSegunInstancia!AC33)))</f>
        <v>-</v>
      </c>
      <c r="Q33" s="96" t="str">
        <f>IF(OrdenesSegunInstancia!E33=0,"-",IF(OrdenesSegunInstancia!AD33=0,"-",(OrdenesSegunInstancia!E33/OrdenesSegunInstancia!AD33)))</f>
        <v>-</v>
      </c>
      <c r="R33" s="96" t="str">
        <f>IF(OrdenesSegunInstancia!J33=0,"-",IF(OrdenesSegunInstancia!AD33=0,"-",(OrdenesSegunInstancia!J33/OrdenesSegunInstancia!AD33)))</f>
        <v>-</v>
      </c>
      <c r="S33" s="96">
        <f>IF(OrdenesSegunInstancia!O33=0,"-",IF(OrdenesSegunInstancia!AD33=0,"-",(OrdenesSegunInstancia!O33/OrdenesSegunInstancia!AD33)))</f>
        <v>1</v>
      </c>
      <c r="T33" s="96" t="str">
        <f>IF(OrdenesSegunInstancia!T33=0,"-",IF(OrdenesSegunInstancia!AD33=0,"-",(OrdenesSegunInstancia!T33/OrdenesSegunInstancia!AD33)))</f>
        <v>-</v>
      </c>
      <c r="U33" s="96" t="str">
        <f>IF(OrdenesSegunInstancia!Y33=0,"-",IF(OrdenesSegunInstancia!AD33=0,"-",(OrdenesSegunInstancia!Y33/OrdenesSegunInstancia!AD33)))</f>
        <v>-</v>
      </c>
    </row>
    <row r="34" spans="1:21" s="14" customFormat="1" ht="15" customHeight="1">
      <c r="A34" s="15" t="s">
        <v>120</v>
      </c>
      <c r="B34" s="96">
        <f>IF(OrdenesSegunInstancia!B34=0,"-",IF(OrdenesSegunInstancia!AA34=0,"-",(OrdenesSegunInstancia!B34/OrdenesSegunInstancia!AA34)))</f>
        <v>0.9696969696969697</v>
      </c>
      <c r="C34" s="96">
        <f>IF(OrdenesSegunInstancia!G34=0,"-",IF(OrdenesSegunInstancia!AA34=0,"-",(OrdenesSegunInstancia!G34/OrdenesSegunInstancia!AA34)))</f>
        <v>0.015151515151515152</v>
      </c>
      <c r="D34" s="96">
        <f>IF(OrdenesSegunInstancia!L34=0,"-",IF(OrdenesSegunInstancia!AA34=0,"-",(OrdenesSegunInstancia!L34/OrdenesSegunInstancia!AA34)))</f>
        <v>0.015151515151515152</v>
      </c>
      <c r="E34" s="96" t="str">
        <f>IF(OrdenesSegunInstancia!Q34=0,"-",IF(OrdenesSegunInstancia!AA34=0,"-",(OrdenesSegunInstancia!Q34/OrdenesSegunInstancia!AA34)))</f>
        <v>-</v>
      </c>
      <c r="F34" s="96" t="str">
        <f>IF(OrdenesSegunInstancia!V34=0,"-",IF(OrdenesSegunInstancia!AA34=0,"-",(OrdenesSegunInstancia!V34/OrdenesSegunInstancia!AA34)))</f>
        <v>-</v>
      </c>
      <c r="G34" s="96">
        <f>IF(OrdenesSegunInstancia!C34=0,"-",IF(OrdenesSegunInstancia!AB34=0,"-",(OrdenesSegunInstancia!C34/OrdenesSegunInstancia!AB34)))</f>
        <v>1</v>
      </c>
      <c r="H34" s="96" t="str">
        <f>IF(OrdenesSegunInstancia!H34=0,"-",IF(OrdenesSegunInstancia!AB34=0,"-",(OrdenesSegunInstancia!H34/OrdenesSegunInstancia!AB34)))</f>
        <v>-</v>
      </c>
      <c r="I34" s="96" t="str">
        <f>IF(OrdenesSegunInstancia!M34=0,"-",IF(OrdenesSegunInstancia!AB34=0,"-",(OrdenesSegunInstancia!M34/OrdenesSegunInstancia!AB34)))</f>
        <v>-</v>
      </c>
      <c r="J34" s="96" t="str">
        <f>IF(OrdenesSegunInstancia!R34=0,"-",IF(OrdenesSegunInstancia!AB34=0,"-",(OrdenesSegunInstancia!R34/OrdenesSegunInstancia!AB34)))</f>
        <v>-</v>
      </c>
      <c r="K34" s="96" t="str">
        <f>IF(OrdenesSegunInstancia!W34=0,"-",IF(OrdenesSegunInstancia!AB34=0,"-",(OrdenesSegunInstancia!W34/OrdenesSegunInstancia!AB34)))</f>
        <v>-</v>
      </c>
      <c r="L34" s="96">
        <f>IF(OrdenesSegunInstancia!D34=0,"-",IF(OrdenesSegunInstancia!AC34=0,"-",(OrdenesSegunInstancia!D34/OrdenesSegunInstancia!AC34)))</f>
        <v>0.9523809523809523</v>
      </c>
      <c r="M34" s="96">
        <f>IF(OrdenesSegunInstancia!I34=0,"-",IF(OrdenesSegunInstancia!AC34=0,"-",(OrdenesSegunInstancia!I34/OrdenesSegunInstancia!AC34)))</f>
        <v>0.023809523809523808</v>
      </c>
      <c r="N34" s="96">
        <f>IF(OrdenesSegunInstancia!N34=0,"-",IF(OrdenesSegunInstancia!AC34=0,"-",(OrdenesSegunInstancia!N34/OrdenesSegunInstancia!AC34)))</f>
        <v>0.023809523809523808</v>
      </c>
      <c r="O34" s="96" t="str">
        <f>IF(OrdenesSegunInstancia!S34=0,"-",IF(OrdenesSegunInstancia!AC34=0,"-",(OrdenesSegunInstancia!S34/OrdenesSegunInstancia!AC34)))</f>
        <v>-</v>
      </c>
      <c r="P34" s="96" t="str">
        <f>IF(OrdenesSegunInstancia!X34=0,"-",IF(OrdenesSegunInstancia!AC34=0,"-",(OrdenesSegunInstancia!X34/OrdenesSegunInstancia!AC34)))</f>
        <v>-</v>
      </c>
      <c r="Q34" s="96">
        <f>IF(OrdenesSegunInstancia!E34=0,"-",IF(OrdenesSegunInstancia!AD34=0,"-",(OrdenesSegunInstancia!E34/OrdenesSegunInstancia!AD34)))</f>
        <v>1</v>
      </c>
      <c r="R34" s="96" t="str">
        <f>IF(OrdenesSegunInstancia!J34=0,"-",IF(OrdenesSegunInstancia!AD34=0,"-",(OrdenesSegunInstancia!J34/OrdenesSegunInstancia!AD34)))</f>
        <v>-</v>
      </c>
      <c r="S34" s="96" t="str">
        <f>IF(OrdenesSegunInstancia!O34=0,"-",IF(OrdenesSegunInstancia!AD34=0,"-",(OrdenesSegunInstancia!O34/OrdenesSegunInstancia!AD34)))</f>
        <v>-</v>
      </c>
      <c r="T34" s="96" t="str">
        <f>IF(OrdenesSegunInstancia!T34=0,"-",IF(OrdenesSegunInstancia!AD34=0,"-",(OrdenesSegunInstancia!T34/OrdenesSegunInstancia!AD34)))</f>
        <v>-</v>
      </c>
      <c r="U34" s="96" t="str">
        <f>IF(OrdenesSegunInstancia!Y34=0,"-",IF(OrdenesSegunInstancia!AD34=0,"-",(OrdenesSegunInstancia!Y34/OrdenesSegunInstancia!AD34)))</f>
        <v>-</v>
      </c>
    </row>
    <row r="35" spans="1:21" s="14" customFormat="1" ht="15" customHeight="1">
      <c r="A35" s="15" t="s">
        <v>121</v>
      </c>
      <c r="B35" s="96">
        <f>IF(OrdenesSegunInstancia!B35=0,"-",IF(OrdenesSegunInstancia!AA35=0,"-",(OrdenesSegunInstancia!B35/OrdenesSegunInstancia!AA35)))</f>
        <v>0.9659863945578231</v>
      </c>
      <c r="C35" s="96" t="str">
        <f>IF(OrdenesSegunInstancia!G35=0,"-",IF(OrdenesSegunInstancia!AA35=0,"-",(OrdenesSegunInstancia!G35/OrdenesSegunInstancia!AA35)))</f>
        <v>-</v>
      </c>
      <c r="D35" s="96">
        <f>IF(OrdenesSegunInstancia!L35=0,"-",IF(OrdenesSegunInstancia!AA35=0,"-",(OrdenesSegunInstancia!L35/OrdenesSegunInstancia!AA35)))</f>
        <v>0.034013605442176874</v>
      </c>
      <c r="E35" s="96" t="str">
        <f>IF(OrdenesSegunInstancia!Q35=0,"-",IF(OrdenesSegunInstancia!AA35=0,"-",(OrdenesSegunInstancia!Q35/OrdenesSegunInstancia!AA35)))</f>
        <v>-</v>
      </c>
      <c r="F35" s="96" t="str">
        <f>IF(OrdenesSegunInstancia!V35=0,"-",IF(OrdenesSegunInstancia!AA35=0,"-",(OrdenesSegunInstancia!V35/OrdenesSegunInstancia!AA35)))</f>
        <v>-</v>
      </c>
      <c r="G35" s="96" t="str">
        <f>IF(OrdenesSegunInstancia!C35=0,"-",IF(OrdenesSegunInstancia!AB35=0,"-",(OrdenesSegunInstancia!C35/OrdenesSegunInstancia!AB35)))</f>
        <v>-</v>
      </c>
      <c r="H35" s="96" t="str">
        <f>IF(OrdenesSegunInstancia!H35=0,"-",IF(OrdenesSegunInstancia!AB35=0,"-",(OrdenesSegunInstancia!H35/OrdenesSegunInstancia!AB35)))</f>
        <v>-</v>
      </c>
      <c r="I35" s="96" t="str">
        <f>IF(OrdenesSegunInstancia!M35=0,"-",IF(OrdenesSegunInstancia!AB35=0,"-",(OrdenesSegunInstancia!M35/OrdenesSegunInstancia!AB35)))</f>
        <v>-</v>
      </c>
      <c r="J35" s="96" t="str">
        <f>IF(OrdenesSegunInstancia!R35=0,"-",IF(OrdenesSegunInstancia!AB35=0,"-",(OrdenesSegunInstancia!R35/OrdenesSegunInstancia!AB35)))</f>
        <v>-</v>
      </c>
      <c r="K35" s="96" t="str">
        <f>IF(OrdenesSegunInstancia!W35=0,"-",IF(OrdenesSegunInstancia!AB35=0,"-",(OrdenesSegunInstancia!W35/OrdenesSegunInstancia!AB35)))</f>
        <v>-</v>
      </c>
      <c r="L35" s="96">
        <f>IF(OrdenesSegunInstancia!D35=0,"-",IF(OrdenesSegunInstancia!AC35=0,"-",(OrdenesSegunInstancia!D35/OrdenesSegunInstancia!AC35)))</f>
        <v>0.9553571428571429</v>
      </c>
      <c r="M35" s="96" t="str">
        <f>IF(OrdenesSegunInstancia!I35=0,"-",IF(OrdenesSegunInstancia!AC35=0,"-",(OrdenesSegunInstancia!I35/OrdenesSegunInstancia!AC35)))</f>
        <v>-</v>
      </c>
      <c r="N35" s="96">
        <f>IF(OrdenesSegunInstancia!N35=0,"-",IF(OrdenesSegunInstancia!AC35=0,"-",(OrdenesSegunInstancia!N35/OrdenesSegunInstancia!AC35)))</f>
        <v>0.044642857142857144</v>
      </c>
      <c r="O35" s="96" t="str">
        <f>IF(OrdenesSegunInstancia!S35=0,"-",IF(OrdenesSegunInstancia!AC35=0,"-",(OrdenesSegunInstancia!S35/OrdenesSegunInstancia!AC35)))</f>
        <v>-</v>
      </c>
      <c r="P35" s="96" t="str">
        <f>IF(OrdenesSegunInstancia!X35=0,"-",IF(OrdenesSegunInstancia!AC35=0,"-",(OrdenesSegunInstancia!X35/OrdenesSegunInstancia!AC35)))</f>
        <v>-</v>
      </c>
      <c r="Q35" s="96">
        <f>IF(OrdenesSegunInstancia!E35=0,"-",IF(OrdenesSegunInstancia!AD35=0,"-",(OrdenesSegunInstancia!E35/OrdenesSegunInstancia!AD35)))</f>
        <v>1</v>
      </c>
      <c r="R35" s="96" t="str">
        <f>IF(OrdenesSegunInstancia!J35=0,"-",IF(OrdenesSegunInstancia!AD35=0,"-",(OrdenesSegunInstancia!J35/OrdenesSegunInstancia!AD35)))</f>
        <v>-</v>
      </c>
      <c r="S35" s="96" t="str">
        <f>IF(OrdenesSegunInstancia!O35=0,"-",IF(OrdenesSegunInstancia!AD35=0,"-",(OrdenesSegunInstancia!O35/OrdenesSegunInstancia!AD35)))</f>
        <v>-</v>
      </c>
      <c r="T35" s="96" t="str">
        <f>IF(OrdenesSegunInstancia!T35=0,"-",IF(OrdenesSegunInstancia!AD35=0,"-",(OrdenesSegunInstancia!T35/OrdenesSegunInstancia!AD35)))</f>
        <v>-</v>
      </c>
      <c r="U35" s="96" t="str">
        <f>IF(OrdenesSegunInstancia!Y35=0,"-",IF(OrdenesSegunInstancia!AD35=0,"-",(OrdenesSegunInstancia!Y35/OrdenesSegunInstancia!AD35)))</f>
        <v>-</v>
      </c>
    </row>
    <row r="36" spans="1:21" s="14" customFormat="1" ht="15" customHeight="1">
      <c r="A36" s="15" t="s">
        <v>122</v>
      </c>
      <c r="B36" s="96">
        <f>IF(OrdenesSegunInstancia!B36=0,"-",IF(OrdenesSegunInstancia!AA36=0,"-",(OrdenesSegunInstancia!B36/OrdenesSegunInstancia!AA36)))</f>
        <v>0.9715808170515098</v>
      </c>
      <c r="C36" s="96">
        <f>IF(OrdenesSegunInstancia!G36=0,"-",IF(OrdenesSegunInstancia!AA36=0,"-",(OrdenesSegunInstancia!G36/OrdenesSegunInstancia!AA36)))</f>
        <v>0.0017761989342806395</v>
      </c>
      <c r="D36" s="96">
        <f>IF(OrdenesSegunInstancia!L36=0,"-",IF(OrdenesSegunInstancia!AA36=0,"-",(OrdenesSegunInstancia!L36/OrdenesSegunInstancia!AA36)))</f>
        <v>0.02575488454706927</v>
      </c>
      <c r="E36" s="96">
        <f>IF(OrdenesSegunInstancia!Q36=0,"-",IF(OrdenesSegunInstancia!AA36=0,"-",(OrdenesSegunInstancia!Q36/OrdenesSegunInstancia!AA36)))</f>
        <v>0.0008880994671403197</v>
      </c>
      <c r="F36" s="96" t="str">
        <f>IF(OrdenesSegunInstancia!V36=0,"-",IF(OrdenesSegunInstancia!AA36=0,"-",(OrdenesSegunInstancia!V36/OrdenesSegunInstancia!AA36)))</f>
        <v>-</v>
      </c>
      <c r="G36" s="96">
        <f>IF(OrdenesSegunInstancia!C36=0,"-",IF(OrdenesSegunInstancia!AB36=0,"-",(OrdenesSegunInstancia!C36/OrdenesSegunInstancia!AB36)))</f>
        <v>1</v>
      </c>
      <c r="H36" s="96" t="str">
        <f>IF(OrdenesSegunInstancia!H36=0,"-",IF(OrdenesSegunInstancia!AB36=0,"-",(OrdenesSegunInstancia!H36/OrdenesSegunInstancia!AB36)))</f>
        <v>-</v>
      </c>
      <c r="I36" s="96" t="str">
        <f>IF(OrdenesSegunInstancia!M36=0,"-",IF(OrdenesSegunInstancia!AB36=0,"-",(OrdenesSegunInstancia!M36/OrdenesSegunInstancia!AB36)))</f>
        <v>-</v>
      </c>
      <c r="J36" s="96" t="str">
        <f>IF(OrdenesSegunInstancia!R36=0,"-",IF(OrdenesSegunInstancia!AB36=0,"-",(OrdenesSegunInstancia!R36/OrdenesSegunInstancia!AB36)))</f>
        <v>-</v>
      </c>
      <c r="K36" s="96" t="str">
        <f>IF(OrdenesSegunInstancia!W36=0,"-",IF(OrdenesSegunInstancia!AB36=0,"-",(OrdenesSegunInstancia!W36/OrdenesSegunInstancia!AB36)))</f>
        <v>-</v>
      </c>
      <c r="L36" s="96">
        <f>IF(OrdenesSegunInstancia!D36=0,"-",IF(OrdenesSegunInstancia!AC36=0,"-",(OrdenesSegunInstancia!D36/OrdenesSegunInstancia!AC36)))</f>
        <v>0.9270833333333334</v>
      </c>
      <c r="M36" s="96" t="str">
        <f>IF(OrdenesSegunInstancia!I36=0,"-",IF(OrdenesSegunInstancia!AC36=0,"-",(OrdenesSegunInstancia!I36/OrdenesSegunInstancia!AC36)))</f>
        <v>-</v>
      </c>
      <c r="N36" s="96">
        <f>IF(OrdenesSegunInstancia!N36=0,"-",IF(OrdenesSegunInstancia!AC36=0,"-",(OrdenesSegunInstancia!N36/OrdenesSegunInstancia!AC36)))</f>
        <v>0.0703125</v>
      </c>
      <c r="O36" s="96">
        <f>IF(OrdenesSegunInstancia!S36=0,"-",IF(OrdenesSegunInstancia!AC36=0,"-",(OrdenesSegunInstancia!S36/OrdenesSegunInstancia!AC36)))</f>
        <v>0.0026041666666666665</v>
      </c>
      <c r="P36" s="96" t="str">
        <f>IF(OrdenesSegunInstancia!X36=0,"-",IF(OrdenesSegunInstancia!AC36=0,"-",(OrdenesSegunInstancia!X36/OrdenesSegunInstancia!AC36)))</f>
        <v>-</v>
      </c>
      <c r="Q36" s="96">
        <f>IF(OrdenesSegunInstancia!E36=0,"-",IF(OrdenesSegunInstancia!AD36=0,"-",(OrdenesSegunInstancia!E36/OrdenesSegunInstancia!AD36)))</f>
        <v>0.9937597503900156</v>
      </c>
      <c r="R36" s="96">
        <f>IF(OrdenesSegunInstancia!J36=0,"-",IF(OrdenesSegunInstancia!AD36=0,"-",(OrdenesSegunInstancia!J36/OrdenesSegunInstancia!AD36)))</f>
        <v>0.0031201248049922</v>
      </c>
      <c r="S36" s="96">
        <f>IF(OrdenesSegunInstancia!O36=0,"-",IF(OrdenesSegunInstancia!AD36=0,"-",(OrdenesSegunInstancia!O36/OrdenesSegunInstancia!AD36)))</f>
        <v>0.0031201248049922</v>
      </c>
      <c r="T36" s="96" t="str">
        <f>IF(OrdenesSegunInstancia!T36=0,"-",IF(OrdenesSegunInstancia!AD36=0,"-",(OrdenesSegunInstancia!T36/OrdenesSegunInstancia!AD36)))</f>
        <v>-</v>
      </c>
      <c r="U36" s="96" t="str">
        <f>IF(OrdenesSegunInstancia!Y36=0,"-",IF(OrdenesSegunInstancia!AD36=0,"-",(OrdenesSegunInstancia!Y36/OrdenesSegunInstancia!AD36)))</f>
        <v>-</v>
      </c>
    </row>
    <row r="37" spans="1:21" s="14" customFormat="1" ht="15" customHeight="1">
      <c r="A37" s="15" t="s">
        <v>123</v>
      </c>
      <c r="B37" s="96">
        <f>IF(OrdenesSegunInstancia!B37=0,"-",IF(OrdenesSegunInstancia!AA37=0,"-",(OrdenesSegunInstancia!B37/OrdenesSegunInstancia!AA37)))</f>
        <v>0.9922480620155039</v>
      </c>
      <c r="C37" s="96" t="str">
        <f>IF(OrdenesSegunInstancia!G37=0,"-",IF(OrdenesSegunInstancia!AA37=0,"-",(OrdenesSegunInstancia!G37/OrdenesSegunInstancia!AA37)))</f>
        <v>-</v>
      </c>
      <c r="D37" s="96">
        <f>IF(OrdenesSegunInstancia!L37=0,"-",IF(OrdenesSegunInstancia!AA37=0,"-",(OrdenesSegunInstancia!L37/OrdenesSegunInstancia!AA37)))</f>
        <v>0.007751937984496124</v>
      </c>
      <c r="E37" s="96" t="str">
        <f>IF(OrdenesSegunInstancia!Q37=0,"-",IF(OrdenesSegunInstancia!AA37=0,"-",(OrdenesSegunInstancia!Q37/OrdenesSegunInstancia!AA37)))</f>
        <v>-</v>
      </c>
      <c r="F37" s="96" t="str">
        <f>IF(OrdenesSegunInstancia!V37=0,"-",IF(OrdenesSegunInstancia!AA37=0,"-",(OrdenesSegunInstancia!V37/OrdenesSegunInstancia!AA37)))</f>
        <v>-</v>
      </c>
      <c r="G37" s="96">
        <f>IF(OrdenesSegunInstancia!C37=0,"-",IF(OrdenesSegunInstancia!AB37=0,"-",(OrdenesSegunInstancia!C37/OrdenesSegunInstancia!AB37)))</f>
        <v>1</v>
      </c>
      <c r="H37" s="96" t="str">
        <f>IF(OrdenesSegunInstancia!H37=0,"-",IF(OrdenesSegunInstancia!AB37=0,"-",(OrdenesSegunInstancia!H37/OrdenesSegunInstancia!AB37)))</f>
        <v>-</v>
      </c>
      <c r="I37" s="96" t="str">
        <f>IF(OrdenesSegunInstancia!M37=0,"-",IF(OrdenesSegunInstancia!AB37=0,"-",(OrdenesSegunInstancia!M37/OrdenesSegunInstancia!AB37)))</f>
        <v>-</v>
      </c>
      <c r="J37" s="96" t="str">
        <f>IF(OrdenesSegunInstancia!R37=0,"-",IF(OrdenesSegunInstancia!AB37=0,"-",(OrdenesSegunInstancia!R37/OrdenesSegunInstancia!AB37)))</f>
        <v>-</v>
      </c>
      <c r="K37" s="96" t="str">
        <f>IF(OrdenesSegunInstancia!W37=0,"-",IF(OrdenesSegunInstancia!AB37=0,"-",(OrdenesSegunInstancia!W37/OrdenesSegunInstancia!AB37)))</f>
        <v>-</v>
      </c>
      <c r="L37" s="96">
        <f>IF(OrdenesSegunInstancia!D37=0,"-",IF(OrdenesSegunInstancia!AC37=0,"-",(OrdenesSegunInstancia!D37/OrdenesSegunInstancia!AC37)))</f>
        <v>0.9791666666666666</v>
      </c>
      <c r="M37" s="96" t="str">
        <f>IF(OrdenesSegunInstancia!I37=0,"-",IF(OrdenesSegunInstancia!AC37=0,"-",(OrdenesSegunInstancia!I37/OrdenesSegunInstancia!AC37)))</f>
        <v>-</v>
      </c>
      <c r="N37" s="96">
        <f>IF(OrdenesSegunInstancia!N37=0,"-",IF(OrdenesSegunInstancia!AC37=0,"-",(OrdenesSegunInstancia!N37/OrdenesSegunInstancia!AC37)))</f>
        <v>0.020833333333333332</v>
      </c>
      <c r="O37" s="96" t="str">
        <f>IF(OrdenesSegunInstancia!S37=0,"-",IF(OrdenesSegunInstancia!AC37=0,"-",(OrdenesSegunInstancia!S37/OrdenesSegunInstancia!AC37)))</f>
        <v>-</v>
      </c>
      <c r="P37" s="96" t="str">
        <f>IF(OrdenesSegunInstancia!X37=0,"-",IF(OrdenesSegunInstancia!AC37=0,"-",(OrdenesSegunInstancia!X37/OrdenesSegunInstancia!AC37)))</f>
        <v>-</v>
      </c>
      <c r="Q37" s="96">
        <f>IF(OrdenesSegunInstancia!E37=0,"-",IF(OrdenesSegunInstancia!AD37=0,"-",(OrdenesSegunInstancia!E37/OrdenesSegunInstancia!AD37)))</f>
        <v>1</v>
      </c>
      <c r="R37" s="96" t="str">
        <f>IF(OrdenesSegunInstancia!J37=0,"-",IF(OrdenesSegunInstancia!AD37=0,"-",(OrdenesSegunInstancia!J37/OrdenesSegunInstancia!AD37)))</f>
        <v>-</v>
      </c>
      <c r="S37" s="96" t="str">
        <f>IF(OrdenesSegunInstancia!O37=0,"-",IF(OrdenesSegunInstancia!AD37=0,"-",(OrdenesSegunInstancia!O37/OrdenesSegunInstancia!AD37)))</f>
        <v>-</v>
      </c>
      <c r="T37" s="96" t="str">
        <f>IF(OrdenesSegunInstancia!T37=0,"-",IF(OrdenesSegunInstancia!AD37=0,"-",(OrdenesSegunInstancia!T37/OrdenesSegunInstancia!AD37)))</f>
        <v>-</v>
      </c>
      <c r="U37" s="96" t="str">
        <f>IF(OrdenesSegunInstancia!Y37=0,"-",IF(OrdenesSegunInstancia!AD37=0,"-",(OrdenesSegunInstancia!Y37/OrdenesSegunInstancia!AD37)))</f>
        <v>-</v>
      </c>
    </row>
    <row r="38" spans="1:21" s="14" customFormat="1" ht="15" customHeight="1">
      <c r="A38" s="15" t="s">
        <v>124</v>
      </c>
      <c r="B38" s="96">
        <f>IF(OrdenesSegunInstancia!B38=0,"-",IF(OrdenesSegunInstancia!AA38=0,"-",(OrdenesSegunInstancia!B38/OrdenesSegunInstancia!AA38)))</f>
        <v>0.9393939393939394</v>
      </c>
      <c r="C38" s="96" t="str">
        <f>IF(OrdenesSegunInstancia!G38=0,"-",IF(OrdenesSegunInstancia!AA38=0,"-",(OrdenesSegunInstancia!G38/OrdenesSegunInstancia!AA38)))</f>
        <v>-</v>
      </c>
      <c r="D38" s="96">
        <f>IF(OrdenesSegunInstancia!L38=0,"-",IF(OrdenesSegunInstancia!AA38=0,"-",(OrdenesSegunInstancia!L38/OrdenesSegunInstancia!AA38)))</f>
        <v>0.06060606060606061</v>
      </c>
      <c r="E38" s="96" t="str">
        <f>IF(OrdenesSegunInstancia!Q38=0,"-",IF(OrdenesSegunInstancia!AA38=0,"-",(OrdenesSegunInstancia!Q38/OrdenesSegunInstancia!AA38)))</f>
        <v>-</v>
      </c>
      <c r="F38" s="96" t="str">
        <f>IF(OrdenesSegunInstancia!V38=0,"-",IF(OrdenesSegunInstancia!AA38=0,"-",(OrdenesSegunInstancia!V38/OrdenesSegunInstancia!AA38)))</f>
        <v>-</v>
      </c>
      <c r="G38" s="96">
        <f>IF(OrdenesSegunInstancia!C38=0,"-",IF(OrdenesSegunInstancia!AB38=0,"-",(OrdenesSegunInstancia!C38/OrdenesSegunInstancia!AB38)))</f>
        <v>1</v>
      </c>
      <c r="H38" s="96" t="str">
        <f>IF(OrdenesSegunInstancia!H38=0,"-",IF(OrdenesSegunInstancia!AB38=0,"-",(OrdenesSegunInstancia!H38/OrdenesSegunInstancia!AB38)))</f>
        <v>-</v>
      </c>
      <c r="I38" s="96" t="str">
        <f>IF(OrdenesSegunInstancia!M38=0,"-",IF(OrdenesSegunInstancia!AB38=0,"-",(OrdenesSegunInstancia!M38/OrdenesSegunInstancia!AB38)))</f>
        <v>-</v>
      </c>
      <c r="J38" s="96" t="str">
        <f>IF(OrdenesSegunInstancia!R38=0,"-",IF(OrdenesSegunInstancia!AB38=0,"-",(OrdenesSegunInstancia!R38/OrdenesSegunInstancia!AB38)))</f>
        <v>-</v>
      </c>
      <c r="K38" s="96" t="str">
        <f>IF(OrdenesSegunInstancia!W38=0,"-",IF(OrdenesSegunInstancia!AB38=0,"-",(OrdenesSegunInstancia!W38/OrdenesSegunInstancia!AB38)))</f>
        <v>-</v>
      </c>
      <c r="L38" s="96">
        <f>IF(OrdenesSegunInstancia!D38=0,"-",IF(OrdenesSegunInstancia!AC38=0,"-",(OrdenesSegunInstancia!D38/OrdenesSegunInstancia!AC38)))</f>
        <v>0.9259259259259259</v>
      </c>
      <c r="M38" s="96" t="str">
        <f>IF(OrdenesSegunInstancia!I38=0,"-",IF(OrdenesSegunInstancia!AC38=0,"-",(OrdenesSegunInstancia!I38/OrdenesSegunInstancia!AC38)))</f>
        <v>-</v>
      </c>
      <c r="N38" s="96">
        <f>IF(OrdenesSegunInstancia!N38=0,"-",IF(OrdenesSegunInstancia!AC38=0,"-",(OrdenesSegunInstancia!N38/OrdenesSegunInstancia!AC38)))</f>
        <v>0.07407407407407407</v>
      </c>
      <c r="O38" s="96" t="str">
        <f>IF(OrdenesSegunInstancia!S38=0,"-",IF(OrdenesSegunInstancia!AC38=0,"-",(OrdenesSegunInstancia!S38/OrdenesSegunInstancia!AC38)))</f>
        <v>-</v>
      </c>
      <c r="P38" s="96" t="str">
        <f>IF(OrdenesSegunInstancia!X38=0,"-",IF(OrdenesSegunInstancia!AC38=0,"-",(OrdenesSegunInstancia!X38/OrdenesSegunInstancia!AC38)))</f>
        <v>-</v>
      </c>
      <c r="Q38" s="96">
        <f>IF(OrdenesSegunInstancia!E38=0,"-",IF(OrdenesSegunInstancia!AD38=0,"-",(OrdenesSegunInstancia!E38/OrdenesSegunInstancia!AD38)))</f>
        <v>1</v>
      </c>
      <c r="R38" s="96" t="str">
        <f>IF(OrdenesSegunInstancia!J38=0,"-",IF(OrdenesSegunInstancia!AD38=0,"-",(OrdenesSegunInstancia!J38/OrdenesSegunInstancia!AD38)))</f>
        <v>-</v>
      </c>
      <c r="S38" s="96" t="str">
        <f>IF(OrdenesSegunInstancia!O38=0,"-",IF(OrdenesSegunInstancia!AD38=0,"-",(OrdenesSegunInstancia!O38/OrdenesSegunInstancia!AD38)))</f>
        <v>-</v>
      </c>
      <c r="T38" s="96" t="str">
        <f>IF(OrdenesSegunInstancia!T38=0,"-",IF(OrdenesSegunInstancia!AD38=0,"-",(OrdenesSegunInstancia!T38/OrdenesSegunInstancia!AD38)))</f>
        <v>-</v>
      </c>
      <c r="U38" s="96" t="str">
        <f>IF(OrdenesSegunInstancia!Y38=0,"-",IF(OrdenesSegunInstancia!AD38=0,"-",(OrdenesSegunInstancia!Y38/OrdenesSegunInstancia!AD38)))</f>
        <v>-</v>
      </c>
    </row>
    <row r="39" spans="1:21" s="14" customFormat="1" ht="15" customHeight="1">
      <c r="A39" s="15" t="s">
        <v>125</v>
      </c>
      <c r="B39" s="96">
        <f>IF(OrdenesSegunInstancia!B39=0,"-",IF(OrdenesSegunInstancia!AA39=0,"-",(OrdenesSegunInstancia!B39/OrdenesSegunInstancia!AA39)))</f>
        <v>0.9559471365638766</v>
      </c>
      <c r="C39" s="96" t="str">
        <f>IF(OrdenesSegunInstancia!G39=0,"-",IF(OrdenesSegunInstancia!AA39=0,"-",(OrdenesSegunInstancia!G39/OrdenesSegunInstancia!AA39)))</f>
        <v>-</v>
      </c>
      <c r="D39" s="96">
        <f>IF(OrdenesSegunInstancia!L39=0,"-",IF(OrdenesSegunInstancia!AA39=0,"-",(OrdenesSegunInstancia!L39/OrdenesSegunInstancia!AA39)))</f>
        <v>0.02643171806167401</v>
      </c>
      <c r="E39" s="96">
        <f>IF(OrdenesSegunInstancia!Q39=0,"-",IF(OrdenesSegunInstancia!AA39=0,"-",(OrdenesSegunInstancia!Q39/OrdenesSegunInstancia!AA39)))</f>
        <v>0.01762114537444934</v>
      </c>
      <c r="F39" s="96" t="str">
        <f>IF(OrdenesSegunInstancia!V39=0,"-",IF(OrdenesSegunInstancia!AA39=0,"-",(OrdenesSegunInstancia!V39/OrdenesSegunInstancia!AA39)))</f>
        <v>-</v>
      </c>
      <c r="G39" s="96">
        <f>IF(OrdenesSegunInstancia!C39=0,"-",IF(OrdenesSegunInstancia!AB39=0,"-",(OrdenesSegunInstancia!C39/OrdenesSegunInstancia!AB39)))</f>
        <v>1</v>
      </c>
      <c r="H39" s="96" t="str">
        <f>IF(OrdenesSegunInstancia!H39=0,"-",IF(OrdenesSegunInstancia!AB39=0,"-",(OrdenesSegunInstancia!H39/OrdenesSegunInstancia!AB39)))</f>
        <v>-</v>
      </c>
      <c r="I39" s="96" t="str">
        <f>IF(OrdenesSegunInstancia!M39=0,"-",IF(OrdenesSegunInstancia!AB39=0,"-",(OrdenesSegunInstancia!M39/OrdenesSegunInstancia!AB39)))</f>
        <v>-</v>
      </c>
      <c r="J39" s="96" t="str">
        <f>IF(OrdenesSegunInstancia!R39=0,"-",IF(OrdenesSegunInstancia!AB39=0,"-",(OrdenesSegunInstancia!R39/OrdenesSegunInstancia!AB39)))</f>
        <v>-</v>
      </c>
      <c r="K39" s="96" t="str">
        <f>IF(OrdenesSegunInstancia!W39=0,"-",IF(OrdenesSegunInstancia!AB39=0,"-",(OrdenesSegunInstancia!W39/OrdenesSegunInstancia!AB39)))</f>
        <v>-</v>
      </c>
      <c r="L39" s="96">
        <f>IF(OrdenesSegunInstancia!D39=0,"-",IF(OrdenesSegunInstancia!AC39=0,"-",(OrdenesSegunInstancia!D39/OrdenesSegunInstancia!AC39)))</f>
        <v>1</v>
      </c>
      <c r="M39" s="96" t="str">
        <f>IF(OrdenesSegunInstancia!I39=0,"-",IF(OrdenesSegunInstancia!AC39=0,"-",(OrdenesSegunInstancia!I39/OrdenesSegunInstancia!AC39)))</f>
        <v>-</v>
      </c>
      <c r="N39" s="96" t="str">
        <f>IF(OrdenesSegunInstancia!N39=0,"-",IF(OrdenesSegunInstancia!AC39=0,"-",(OrdenesSegunInstancia!N39/OrdenesSegunInstancia!AC39)))</f>
        <v>-</v>
      </c>
      <c r="O39" s="96" t="str">
        <f>IF(OrdenesSegunInstancia!S39=0,"-",IF(OrdenesSegunInstancia!AC39=0,"-",(OrdenesSegunInstancia!S39/OrdenesSegunInstancia!AC39)))</f>
        <v>-</v>
      </c>
      <c r="P39" s="96" t="str">
        <f>IF(OrdenesSegunInstancia!X39=0,"-",IF(OrdenesSegunInstancia!AC39=0,"-",(OrdenesSegunInstancia!X39/OrdenesSegunInstancia!AC39)))</f>
        <v>-</v>
      </c>
      <c r="Q39" s="96">
        <f>IF(OrdenesSegunInstancia!E39=0,"-",IF(OrdenesSegunInstancia!AD39=0,"-",(OrdenesSegunInstancia!E39/OrdenesSegunInstancia!AD39)))</f>
        <v>0.898989898989899</v>
      </c>
      <c r="R39" s="96" t="str">
        <f>IF(OrdenesSegunInstancia!J39=0,"-",IF(OrdenesSegunInstancia!AD39=0,"-",(OrdenesSegunInstancia!J39/OrdenesSegunInstancia!AD39)))</f>
        <v>-</v>
      </c>
      <c r="S39" s="96">
        <f>IF(OrdenesSegunInstancia!O39=0,"-",IF(OrdenesSegunInstancia!AD39=0,"-",(OrdenesSegunInstancia!O39/OrdenesSegunInstancia!AD39)))</f>
        <v>0.06060606060606061</v>
      </c>
      <c r="T39" s="96">
        <f>IF(OrdenesSegunInstancia!T39=0,"-",IF(OrdenesSegunInstancia!AD39=0,"-",(OrdenesSegunInstancia!T39/OrdenesSegunInstancia!AD39)))</f>
        <v>0.04040404040404041</v>
      </c>
      <c r="U39" s="96" t="str">
        <f>IF(OrdenesSegunInstancia!Y39=0,"-",IF(OrdenesSegunInstancia!AD39=0,"-",(OrdenesSegunInstancia!Y39/OrdenesSegunInstancia!AD39)))</f>
        <v>-</v>
      </c>
    </row>
    <row r="40" spans="1:21" s="14" customFormat="1" ht="15" customHeight="1">
      <c r="A40" s="15" t="s">
        <v>126</v>
      </c>
      <c r="B40" s="96">
        <f>IF(OrdenesSegunInstancia!B40=0,"-",IF(OrdenesSegunInstancia!AA40=0,"-",(OrdenesSegunInstancia!B40/OrdenesSegunInstancia!AA40)))</f>
        <v>0.9515151515151515</v>
      </c>
      <c r="C40" s="96" t="str">
        <f>IF(OrdenesSegunInstancia!G40=0,"-",IF(OrdenesSegunInstancia!AA40=0,"-",(OrdenesSegunInstancia!G40/OrdenesSegunInstancia!AA40)))</f>
        <v>-</v>
      </c>
      <c r="D40" s="96">
        <f>IF(OrdenesSegunInstancia!L40=0,"-",IF(OrdenesSegunInstancia!AA40=0,"-",(OrdenesSegunInstancia!L40/OrdenesSegunInstancia!AA40)))</f>
        <v>0.04242424242424243</v>
      </c>
      <c r="E40" s="96">
        <f>IF(OrdenesSegunInstancia!Q40=0,"-",IF(OrdenesSegunInstancia!AA40=0,"-",(OrdenesSegunInstancia!Q40/OrdenesSegunInstancia!AA40)))</f>
        <v>0.006060606060606061</v>
      </c>
      <c r="F40" s="96" t="str">
        <f>IF(OrdenesSegunInstancia!V40=0,"-",IF(OrdenesSegunInstancia!AA40=0,"-",(OrdenesSegunInstancia!V40/OrdenesSegunInstancia!AA40)))</f>
        <v>-</v>
      </c>
      <c r="G40" s="96">
        <f>IF(OrdenesSegunInstancia!C40=0,"-",IF(OrdenesSegunInstancia!AB40=0,"-",(OrdenesSegunInstancia!C40/OrdenesSegunInstancia!AB40)))</f>
        <v>0.9666666666666667</v>
      </c>
      <c r="H40" s="96" t="str">
        <f>IF(OrdenesSegunInstancia!H40=0,"-",IF(OrdenesSegunInstancia!AB40=0,"-",(OrdenesSegunInstancia!H40/OrdenesSegunInstancia!AB40)))</f>
        <v>-</v>
      </c>
      <c r="I40" s="96" t="str">
        <f>IF(OrdenesSegunInstancia!M40=0,"-",IF(OrdenesSegunInstancia!AB40=0,"-",(OrdenesSegunInstancia!M40/OrdenesSegunInstancia!AB40)))</f>
        <v>-</v>
      </c>
      <c r="J40" s="96">
        <f>IF(OrdenesSegunInstancia!R40=0,"-",IF(OrdenesSegunInstancia!AB40=0,"-",(OrdenesSegunInstancia!R40/OrdenesSegunInstancia!AB40)))</f>
        <v>0.03333333333333333</v>
      </c>
      <c r="K40" s="96" t="str">
        <f>IF(OrdenesSegunInstancia!W40=0,"-",IF(OrdenesSegunInstancia!AB40=0,"-",(OrdenesSegunInstancia!W40/OrdenesSegunInstancia!AB40)))</f>
        <v>-</v>
      </c>
      <c r="L40" s="96">
        <f>IF(OrdenesSegunInstancia!D40=0,"-",IF(OrdenesSegunInstancia!AC40=0,"-",(OrdenesSegunInstancia!D40/OrdenesSegunInstancia!AC40)))</f>
        <v>0.9594594594594594</v>
      </c>
      <c r="M40" s="96" t="str">
        <f>IF(OrdenesSegunInstancia!I40=0,"-",IF(OrdenesSegunInstancia!AC40=0,"-",(OrdenesSegunInstancia!I40/OrdenesSegunInstancia!AC40)))</f>
        <v>-</v>
      </c>
      <c r="N40" s="96">
        <f>IF(OrdenesSegunInstancia!N40=0,"-",IF(OrdenesSegunInstancia!AC40=0,"-",(OrdenesSegunInstancia!N40/OrdenesSegunInstancia!AC40)))</f>
        <v>0.03513513513513514</v>
      </c>
      <c r="O40" s="96">
        <f>IF(OrdenesSegunInstancia!S40=0,"-",IF(OrdenesSegunInstancia!AC40=0,"-",(OrdenesSegunInstancia!S40/OrdenesSegunInstancia!AC40)))</f>
        <v>0.005405405405405406</v>
      </c>
      <c r="P40" s="96" t="str">
        <f>IF(OrdenesSegunInstancia!X40=0,"-",IF(OrdenesSegunInstancia!AC40=0,"-",(OrdenesSegunInstancia!X40/OrdenesSegunInstancia!AC40)))</f>
        <v>-</v>
      </c>
      <c r="Q40" s="96">
        <f>IF(OrdenesSegunInstancia!E40=0,"-",IF(OrdenesSegunInstancia!AD40=0,"-",(OrdenesSegunInstancia!E40/OrdenesSegunInstancia!AD40)))</f>
        <v>0.9157894736842105</v>
      </c>
      <c r="R40" s="96" t="str">
        <f>IF(OrdenesSegunInstancia!J40=0,"-",IF(OrdenesSegunInstancia!AD40=0,"-",(OrdenesSegunInstancia!J40/OrdenesSegunInstancia!AD40)))</f>
        <v>-</v>
      </c>
      <c r="S40" s="96">
        <f>IF(OrdenesSegunInstancia!O40=0,"-",IF(OrdenesSegunInstancia!AD40=0,"-",(OrdenesSegunInstancia!O40/OrdenesSegunInstancia!AD40)))</f>
        <v>0.08421052631578947</v>
      </c>
      <c r="T40" s="96" t="str">
        <f>IF(OrdenesSegunInstancia!T40=0,"-",IF(OrdenesSegunInstancia!AD40=0,"-",(OrdenesSegunInstancia!T40/OrdenesSegunInstancia!AD40)))</f>
        <v>-</v>
      </c>
      <c r="U40" s="96" t="str">
        <f>IF(OrdenesSegunInstancia!Y40=0,"-",IF(OrdenesSegunInstancia!AD40=0,"-",(OrdenesSegunInstancia!Y40/OrdenesSegunInstancia!AD40)))</f>
        <v>-</v>
      </c>
    </row>
    <row r="41" spans="1:21" s="14" customFormat="1" ht="15" customHeight="1">
      <c r="A41" s="15" t="s">
        <v>127</v>
      </c>
      <c r="B41" s="96">
        <f>IF(OrdenesSegunInstancia!B41=0,"-",IF(OrdenesSegunInstancia!AA41=0,"-",(OrdenesSegunInstancia!B41/OrdenesSegunInstancia!AA41)))</f>
        <v>0.9528301886792453</v>
      </c>
      <c r="C41" s="96">
        <f>IF(OrdenesSegunInstancia!G41=0,"-",IF(OrdenesSegunInstancia!AA41=0,"-",(OrdenesSegunInstancia!G41/OrdenesSegunInstancia!AA41)))</f>
        <v>0.009433962264150943</v>
      </c>
      <c r="D41" s="96">
        <f>IF(OrdenesSegunInstancia!L41=0,"-",IF(OrdenesSegunInstancia!AA41=0,"-",(OrdenesSegunInstancia!L41/OrdenesSegunInstancia!AA41)))</f>
        <v>0.03773584905660377</v>
      </c>
      <c r="E41" s="96" t="str">
        <f>IF(OrdenesSegunInstancia!Q41=0,"-",IF(OrdenesSegunInstancia!AA41=0,"-",(OrdenesSegunInstancia!Q41/OrdenesSegunInstancia!AA41)))</f>
        <v>-</v>
      </c>
      <c r="F41" s="96" t="str">
        <f>IF(OrdenesSegunInstancia!V41=0,"-",IF(OrdenesSegunInstancia!AA41=0,"-",(OrdenesSegunInstancia!V41/OrdenesSegunInstancia!AA41)))</f>
        <v>-</v>
      </c>
      <c r="G41" s="96">
        <f>IF(OrdenesSegunInstancia!C41=0,"-",IF(OrdenesSegunInstancia!AB41=0,"-",(OrdenesSegunInstancia!C41/OrdenesSegunInstancia!AB41)))</f>
        <v>1</v>
      </c>
      <c r="H41" s="96" t="str">
        <f>IF(OrdenesSegunInstancia!H41=0,"-",IF(OrdenesSegunInstancia!AB41=0,"-",(OrdenesSegunInstancia!H41/OrdenesSegunInstancia!AB41)))</f>
        <v>-</v>
      </c>
      <c r="I41" s="96" t="str">
        <f>IF(OrdenesSegunInstancia!M41=0,"-",IF(OrdenesSegunInstancia!AB41=0,"-",(OrdenesSegunInstancia!M41/OrdenesSegunInstancia!AB41)))</f>
        <v>-</v>
      </c>
      <c r="J41" s="96" t="str">
        <f>IF(OrdenesSegunInstancia!R41=0,"-",IF(OrdenesSegunInstancia!AB41=0,"-",(OrdenesSegunInstancia!R41/OrdenesSegunInstancia!AB41)))</f>
        <v>-</v>
      </c>
      <c r="K41" s="96" t="str">
        <f>IF(OrdenesSegunInstancia!W41=0,"-",IF(OrdenesSegunInstancia!AB41=0,"-",(OrdenesSegunInstancia!W41/OrdenesSegunInstancia!AB41)))</f>
        <v>-</v>
      </c>
      <c r="L41" s="96">
        <f>IF(OrdenesSegunInstancia!D41=0,"-",IF(OrdenesSegunInstancia!AC41=0,"-",(OrdenesSegunInstancia!D41/OrdenesSegunInstancia!AC41)))</f>
        <v>0.9431818181818182</v>
      </c>
      <c r="M41" s="96">
        <f>IF(OrdenesSegunInstancia!I41=0,"-",IF(OrdenesSegunInstancia!AC41=0,"-",(OrdenesSegunInstancia!I41/OrdenesSegunInstancia!AC41)))</f>
        <v>0.011363636363636364</v>
      </c>
      <c r="N41" s="96">
        <f>IF(OrdenesSegunInstancia!N41=0,"-",IF(OrdenesSegunInstancia!AC41=0,"-",(OrdenesSegunInstancia!N41/OrdenesSegunInstancia!AC41)))</f>
        <v>0.045454545454545456</v>
      </c>
      <c r="O41" s="96" t="str">
        <f>IF(OrdenesSegunInstancia!S41=0,"-",IF(OrdenesSegunInstancia!AC41=0,"-",(OrdenesSegunInstancia!S41/OrdenesSegunInstancia!AC41)))</f>
        <v>-</v>
      </c>
      <c r="P41" s="96" t="str">
        <f>IF(OrdenesSegunInstancia!X41=0,"-",IF(OrdenesSegunInstancia!AC41=0,"-",(OrdenesSegunInstancia!X41/OrdenesSegunInstancia!AC41)))</f>
        <v>-</v>
      </c>
      <c r="Q41" s="96">
        <f>IF(OrdenesSegunInstancia!E41=0,"-",IF(OrdenesSegunInstancia!AD41=0,"-",(OrdenesSegunInstancia!E41/OrdenesSegunInstancia!AD41)))</f>
        <v>1</v>
      </c>
      <c r="R41" s="96" t="str">
        <f>IF(OrdenesSegunInstancia!J41=0,"-",IF(OrdenesSegunInstancia!AD41=0,"-",(OrdenesSegunInstancia!J41/OrdenesSegunInstancia!AD41)))</f>
        <v>-</v>
      </c>
      <c r="S41" s="96" t="str">
        <f>IF(OrdenesSegunInstancia!O41=0,"-",IF(OrdenesSegunInstancia!AD41=0,"-",(OrdenesSegunInstancia!O41/OrdenesSegunInstancia!AD41)))</f>
        <v>-</v>
      </c>
      <c r="T41" s="96" t="str">
        <f>IF(OrdenesSegunInstancia!T41=0,"-",IF(OrdenesSegunInstancia!AD41=0,"-",(OrdenesSegunInstancia!T41/OrdenesSegunInstancia!AD41)))</f>
        <v>-</v>
      </c>
      <c r="U41" s="96" t="str">
        <f>IF(OrdenesSegunInstancia!Y41=0,"-",IF(OrdenesSegunInstancia!AD41=0,"-",(OrdenesSegunInstancia!Y41/OrdenesSegunInstancia!AD41)))</f>
        <v>-</v>
      </c>
    </row>
    <row r="42" spans="1:21" s="14" customFormat="1" ht="15" customHeight="1">
      <c r="A42" s="15" t="s">
        <v>128</v>
      </c>
      <c r="B42" s="96">
        <f>IF(OrdenesSegunInstancia!B42=0,"-",IF(OrdenesSegunInstancia!AA42=0,"-",(OrdenesSegunInstancia!B42/OrdenesSegunInstancia!AA42)))</f>
        <v>0.9236947791164659</v>
      </c>
      <c r="C42" s="96" t="str">
        <f>IF(OrdenesSegunInstancia!G42=0,"-",IF(OrdenesSegunInstancia!AA42=0,"-",(OrdenesSegunInstancia!G42/OrdenesSegunInstancia!AA42)))</f>
        <v>-</v>
      </c>
      <c r="D42" s="96">
        <f>IF(OrdenesSegunInstancia!L42=0,"-",IF(OrdenesSegunInstancia!AA42=0,"-",(OrdenesSegunInstancia!L42/OrdenesSegunInstancia!AA42)))</f>
        <v>0.04618473895582329</v>
      </c>
      <c r="E42" s="96">
        <f>IF(OrdenesSegunInstancia!Q42=0,"-",IF(OrdenesSegunInstancia!AA42=0,"-",(OrdenesSegunInstancia!Q42/OrdenesSegunInstancia!AA42)))</f>
        <v>0.030120481927710843</v>
      </c>
      <c r="F42" s="96" t="str">
        <f>IF(OrdenesSegunInstancia!V42=0,"-",IF(OrdenesSegunInstancia!AA42=0,"-",(OrdenesSegunInstancia!V42/OrdenesSegunInstancia!AA42)))</f>
        <v>-</v>
      </c>
      <c r="G42" s="96">
        <f>IF(OrdenesSegunInstancia!C42=0,"-",IF(OrdenesSegunInstancia!AB42=0,"-",(OrdenesSegunInstancia!C42/OrdenesSegunInstancia!AB42)))</f>
        <v>1</v>
      </c>
      <c r="H42" s="96" t="str">
        <f>IF(OrdenesSegunInstancia!H42=0,"-",IF(OrdenesSegunInstancia!AB42=0,"-",(OrdenesSegunInstancia!H42/OrdenesSegunInstancia!AB42)))</f>
        <v>-</v>
      </c>
      <c r="I42" s="96" t="str">
        <f>IF(OrdenesSegunInstancia!M42=0,"-",IF(OrdenesSegunInstancia!AB42=0,"-",(OrdenesSegunInstancia!M42/OrdenesSegunInstancia!AB42)))</f>
        <v>-</v>
      </c>
      <c r="J42" s="96" t="str">
        <f>IF(OrdenesSegunInstancia!R42=0,"-",IF(OrdenesSegunInstancia!AB42=0,"-",(OrdenesSegunInstancia!R42/OrdenesSegunInstancia!AB42)))</f>
        <v>-</v>
      </c>
      <c r="K42" s="96" t="str">
        <f>IF(OrdenesSegunInstancia!W42=0,"-",IF(OrdenesSegunInstancia!AB42=0,"-",(OrdenesSegunInstancia!W42/OrdenesSegunInstancia!AB42)))</f>
        <v>-</v>
      </c>
      <c r="L42" s="96">
        <f>IF(OrdenesSegunInstancia!D42=0,"-",IF(OrdenesSegunInstancia!AC42=0,"-",(OrdenesSegunInstancia!D42/OrdenesSegunInstancia!AC42)))</f>
        <v>0.9166666666666666</v>
      </c>
      <c r="M42" s="96" t="str">
        <f>IF(OrdenesSegunInstancia!I42=0,"-",IF(OrdenesSegunInstancia!AC42=0,"-",(OrdenesSegunInstancia!I42/OrdenesSegunInstancia!AC42)))</f>
        <v>-</v>
      </c>
      <c r="N42" s="96">
        <f>IF(OrdenesSegunInstancia!N42=0,"-",IF(OrdenesSegunInstancia!AC42=0,"-",(OrdenesSegunInstancia!N42/OrdenesSegunInstancia!AC42)))</f>
        <v>0.03869047619047619</v>
      </c>
      <c r="O42" s="96">
        <f>IF(OrdenesSegunInstancia!S42=0,"-",IF(OrdenesSegunInstancia!AC42=0,"-",(OrdenesSegunInstancia!S42/OrdenesSegunInstancia!AC42)))</f>
        <v>0.044642857142857144</v>
      </c>
      <c r="P42" s="96" t="str">
        <f>IF(OrdenesSegunInstancia!X42=0,"-",IF(OrdenesSegunInstancia!AC42=0,"-",(OrdenesSegunInstancia!X42/OrdenesSegunInstancia!AC42)))</f>
        <v>-</v>
      </c>
      <c r="Q42" s="96">
        <f>IF(OrdenesSegunInstancia!E42=0,"-",IF(OrdenesSegunInstancia!AD42=0,"-",(OrdenesSegunInstancia!E42/OrdenesSegunInstancia!AD42)))</f>
        <v>0.9224806201550387</v>
      </c>
      <c r="R42" s="96" t="str">
        <f>IF(OrdenesSegunInstancia!J42=0,"-",IF(OrdenesSegunInstancia!AD42=0,"-",(OrdenesSegunInstancia!J42/OrdenesSegunInstancia!AD42)))</f>
        <v>-</v>
      </c>
      <c r="S42" s="96">
        <f>IF(OrdenesSegunInstancia!O42=0,"-",IF(OrdenesSegunInstancia!AD42=0,"-",(OrdenesSegunInstancia!O42/OrdenesSegunInstancia!AD42)))</f>
        <v>0.07751937984496124</v>
      </c>
      <c r="T42" s="96" t="str">
        <f>IF(OrdenesSegunInstancia!T42=0,"-",IF(OrdenesSegunInstancia!AD42=0,"-",(OrdenesSegunInstancia!T42/OrdenesSegunInstancia!AD42)))</f>
        <v>-</v>
      </c>
      <c r="U42" s="96" t="str">
        <f>IF(OrdenesSegunInstancia!Y42=0,"-",IF(OrdenesSegunInstancia!AD42=0,"-",(OrdenesSegunInstancia!Y42/OrdenesSegunInstancia!AD42)))</f>
        <v>-</v>
      </c>
    </row>
    <row r="43" spans="1:21" s="14" customFormat="1" ht="15" customHeight="1">
      <c r="A43" s="15" t="s">
        <v>129</v>
      </c>
      <c r="B43" s="96">
        <f>IF(OrdenesSegunInstancia!B43=0,"-",IF(OrdenesSegunInstancia!AA43=0,"-",(OrdenesSegunInstancia!B43/OrdenesSegunInstancia!AA43)))</f>
        <v>0.921875</v>
      </c>
      <c r="C43" s="96" t="str">
        <f>IF(OrdenesSegunInstancia!G43=0,"-",IF(OrdenesSegunInstancia!AA43=0,"-",(OrdenesSegunInstancia!G43/OrdenesSegunInstancia!AA43)))</f>
        <v>-</v>
      </c>
      <c r="D43" s="96">
        <f>IF(OrdenesSegunInstancia!L43=0,"-",IF(OrdenesSegunInstancia!AA43=0,"-",(OrdenesSegunInstancia!L43/OrdenesSegunInstancia!AA43)))</f>
        <v>0.078125</v>
      </c>
      <c r="E43" s="96" t="str">
        <f>IF(OrdenesSegunInstancia!Q43=0,"-",IF(OrdenesSegunInstancia!AA43=0,"-",(OrdenesSegunInstancia!Q43/OrdenesSegunInstancia!AA43)))</f>
        <v>-</v>
      </c>
      <c r="F43" s="96" t="str">
        <f>IF(OrdenesSegunInstancia!V43=0,"-",IF(OrdenesSegunInstancia!AA43=0,"-",(OrdenesSegunInstancia!V43/OrdenesSegunInstancia!AA43)))</f>
        <v>-</v>
      </c>
      <c r="G43" s="96" t="str">
        <f>IF(OrdenesSegunInstancia!C43=0,"-",IF(OrdenesSegunInstancia!AB43=0,"-",(OrdenesSegunInstancia!C43/OrdenesSegunInstancia!AB43)))</f>
        <v>-</v>
      </c>
      <c r="H43" s="96" t="str">
        <f>IF(OrdenesSegunInstancia!H43=0,"-",IF(OrdenesSegunInstancia!AB43=0,"-",(OrdenesSegunInstancia!H43/OrdenesSegunInstancia!AB43)))</f>
        <v>-</v>
      </c>
      <c r="I43" s="96" t="str">
        <f>IF(OrdenesSegunInstancia!M43=0,"-",IF(OrdenesSegunInstancia!AB43=0,"-",(OrdenesSegunInstancia!M43/OrdenesSegunInstancia!AB43)))</f>
        <v>-</v>
      </c>
      <c r="J43" s="96" t="str">
        <f>IF(OrdenesSegunInstancia!R43=0,"-",IF(OrdenesSegunInstancia!AB43=0,"-",(OrdenesSegunInstancia!R43/OrdenesSegunInstancia!AB43)))</f>
        <v>-</v>
      </c>
      <c r="K43" s="96" t="str">
        <f>IF(OrdenesSegunInstancia!W43=0,"-",IF(OrdenesSegunInstancia!AB43=0,"-",(OrdenesSegunInstancia!W43/OrdenesSegunInstancia!AB43)))</f>
        <v>-</v>
      </c>
      <c r="L43" s="96">
        <f>IF(OrdenesSegunInstancia!D43=0,"-",IF(OrdenesSegunInstancia!AC43=0,"-",(OrdenesSegunInstancia!D43/OrdenesSegunInstancia!AC43)))</f>
        <v>0.9247311827956989</v>
      </c>
      <c r="M43" s="96" t="str">
        <f>IF(OrdenesSegunInstancia!I43=0,"-",IF(OrdenesSegunInstancia!AC43=0,"-",(OrdenesSegunInstancia!I43/OrdenesSegunInstancia!AC43)))</f>
        <v>-</v>
      </c>
      <c r="N43" s="96">
        <f>IF(OrdenesSegunInstancia!N43=0,"-",IF(OrdenesSegunInstancia!AC43=0,"-",(OrdenesSegunInstancia!N43/OrdenesSegunInstancia!AC43)))</f>
        <v>0.07526881720430108</v>
      </c>
      <c r="O43" s="96" t="str">
        <f>IF(OrdenesSegunInstancia!S43=0,"-",IF(OrdenesSegunInstancia!AC43=0,"-",(OrdenesSegunInstancia!S43/OrdenesSegunInstancia!AC43)))</f>
        <v>-</v>
      </c>
      <c r="P43" s="96" t="str">
        <f>IF(OrdenesSegunInstancia!X43=0,"-",IF(OrdenesSegunInstancia!AC43=0,"-",(OrdenesSegunInstancia!X43/OrdenesSegunInstancia!AC43)))</f>
        <v>-</v>
      </c>
      <c r="Q43" s="96">
        <f>IF(OrdenesSegunInstancia!E43=0,"-",IF(OrdenesSegunInstancia!AD43=0,"-",(OrdenesSegunInstancia!E43/OrdenesSegunInstancia!AD43)))</f>
        <v>0.9142857142857143</v>
      </c>
      <c r="R43" s="96" t="str">
        <f>IF(OrdenesSegunInstancia!J43=0,"-",IF(OrdenesSegunInstancia!AD43=0,"-",(OrdenesSegunInstancia!J43/OrdenesSegunInstancia!AD43)))</f>
        <v>-</v>
      </c>
      <c r="S43" s="96">
        <f>IF(OrdenesSegunInstancia!O43=0,"-",IF(OrdenesSegunInstancia!AD43=0,"-",(OrdenesSegunInstancia!O43/OrdenesSegunInstancia!AD43)))</f>
        <v>0.08571428571428572</v>
      </c>
      <c r="T43" s="96" t="str">
        <f>IF(OrdenesSegunInstancia!T43=0,"-",IF(OrdenesSegunInstancia!AD43=0,"-",(OrdenesSegunInstancia!T43/OrdenesSegunInstancia!AD43)))</f>
        <v>-</v>
      </c>
      <c r="U43" s="96" t="str">
        <f>IF(OrdenesSegunInstancia!Y43=0,"-",IF(OrdenesSegunInstancia!AD43=0,"-",(OrdenesSegunInstancia!Y43/OrdenesSegunInstancia!AD43)))</f>
        <v>-</v>
      </c>
    </row>
    <row r="44" spans="1:21" s="14" customFormat="1" ht="15" customHeight="1">
      <c r="A44" s="15" t="s">
        <v>130</v>
      </c>
      <c r="B44" s="96">
        <f>IF(OrdenesSegunInstancia!B44=0,"-",IF(OrdenesSegunInstancia!AA44=0,"-",(OrdenesSegunInstancia!B44/OrdenesSegunInstancia!AA44)))</f>
        <v>0.9855072463768116</v>
      </c>
      <c r="C44" s="96" t="str">
        <f>IF(OrdenesSegunInstancia!G44=0,"-",IF(OrdenesSegunInstancia!AA44=0,"-",(OrdenesSegunInstancia!G44/OrdenesSegunInstancia!AA44)))</f>
        <v>-</v>
      </c>
      <c r="D44" s="96">
        <f>IF(OrdenesSegunInstancia!L44=0,"-",IF(OrdenesSegunInstancia!AA44=0,"-",(OrdenesSegunInstancia!L44/OrdenesSegunInstancia!AA44)))</f>
        <v>0.014492753623188406</v>
      </c>
      <c r="E44" s="96" t="str">
        <f>IF(OrdenesSegunInstancia!Q44=0,"-",IF(OrdenesSegunInstancia!AA44=0,"-",(OrdenesSegunInstancia!Q44/OrdenesSegunInstancia!AA44)))</f>
        <v>-</v>
      </c>
      <c r="F44" s="96" t="str">
        <f>IF(OrdenesSegunInstancia!V44=0,"-",IF(OrdenesSegunInstancia!AA44=0,"-",(OrdenesSegunInstancia!V44/OrdenesSegunInstancia!AA44)))</f>
        <v>-</v>
      </c>
      <c r="G44" s="96" t="str">
        <f>IF(OrdenesSegunInstancia!C44=0,"-",IF(OrdenesSegunInstancia!AB44=0,"-",(OrdenesSegunInstancia!C44/OrdenesSegunInstancia!AB44)))</f>
        <v>-</v>
      </c>
      <c r="H44" s="96" t="str">
        <f>IF(OrdenesSegunInstancia!H44=0,"-",IF(OrdenesSegunInstancia!AB44=0,"-",(OrdenesSegunInstancia!H44/OrdenesSegunInstancia!AB44)))</f>
        <v>-</v>
      </c>
      <c r="I44" s="96" t="str">
        <f>IF(OrdenesSegunInstancia!M44=0,"-",IF(OrdenesSegunInstancia!AB44=0,"-",(OrdenesSegunInstancia!M44/OrdenesSegunInstancia!AB44)))</f>
        <v>-</v>
      </c>
      <c r="J44" s="96" t="str">
        <f>IF(OrdenesSegunInstancia!R44=0,"-",IF(OrdenesSegunInstancia!AB44=0,"-",(OrdenesSegunInstancia!R44/OrdenesSegunInstancia!AB44)))</f>
        <v>-</v>
      </c>
      <c r="K44" s="96" t="str">
        <f>IF(OrdenesSegunInstancia!W44=0,"-",IF(OrdenesSegunInstancia!AB44=0,"-",(OrdenesSegunInstancia!W44/OrdenesSegunInstancia!AB44)))</f>
        <v>-</v>
      </c>
      <c r="L44" s="96">
        <f>IF(OrdenesSegunInstancia!D44=0,"-",IF(OrdenesSegunInstancia!AC44=0,"-",(OrdenesSegunInstancia!D44/OrdenesSegunInstancia!AC44)))</f>
        <v>0.9824561403508771</v>
      </c>
      <c r="M44" s="96" t="str">
        <f>IF(OrdenesSegunInstancia!I44=0,"-",IF(OrdenesSegunInstancia!AC44=0,"-",(OrdenesSegunInstancia!I44/OrdenesSegunInstancia!AC44)))</f>
        <v>-</v>
      </c>
      <c r="N44" s="96">
        <f>IF(OrdenesSegunInstancia!N44=0,"-",IF(OrdenesSegunInstancia!AC44=0,"-",(OrdenesSegunInstancia!N44/OrdenesSegunInstancia!AC44)))</f>
        <v>0.017543859649122806</v>
      </c>
      <c r="O44" s="96" t="str">
        <f>IF(OrdenesSegunInstancia!S44=0,"-",IF(OrdenesSegunInstancia!AC44=0,"-",(OrdenesSegunInstancia!S44/OrdenesSegunInstancia!AC44)))</f>
        <v>-</v>
      </c>
      <c r="P44" s="96" t="str">
        <f>IF(OrdenesSegunInstancia!X44=0,"-",IF(OrdenesSegunInstancia!AC44=0,"-",(OrdenesSegunInstancia!X44/OrdenesSegunInstancia!AC44)))</f>
        <v>-</v>
      </c>
      <c r="Q44" s="96">
        <f>IF(OrdenesSegunInstancia!E44=0,"-",IF(OrdenesSegunInstancia!AD44=0,"-",(OrdenesSegunInstancia!E44/OrdenesSegunInstancia!AD44)))</f>
        <v>1</v>
      </c>
      <c r="R44" s="96" t="str">
        <f>IF(OrdenesSegunInstancia!J44=0,"-",IF(OrdenesSegunInstancia!AD44=0,"-",(OrdenesSegunInstancia!J44/OrdenesSegunInstancia!AD44)))</f>
        <v>-</v>
      </c>
      <c r="S44" s="96" t="str">
        <f>IF(OrdenesSegunInstancia!O44=0,"-",IF(OrdenesSegunInstancia!AD44=0,"-",(OrdenesSegunInstancia!O44/OrdenesSegunInstancia!AD44)))</f>
        <v>-</v>
      </c>
      <c r="T44" s="96" t="str">
        <f>IF(OrdenesSegunInstancia!T44=0,"-",IF(OrdenesSegunInstancia!AD44=0,"-",(OrdenesSegunInstancia!T44/OrdenesSegunInstancia!AD44)))</f>
        <v>-</v>
      </c>
      <c r="U44" s="96" t="str">
        <f>IF(OrdenesSegunInstancia!Y44=0,"-",IF(OrdenesSegunInstancia!AD44=0,"-",(OrdenesSegunInstancia!Y44/OrdenesSegunInstancia!AD44)))</f>
        <v>-</v>
      </c>
    </row>
    <row r="45" spans="1:21" s="14" customFormat="1" ht="15" customHeight="1">
      <c r="A45" s="15" t="s">
        <v>131</v>
      </c>
      <c r="B45" s="96">
        <f>IF(OrdenesSegunInstancia!B45=0,"-",IF(OrdenesSegunInstancia!AA45=0,"-",(OrdenesSegunInstancia!B45/OrdenesSegunInstancia!AA45)))</f>
        <v>0.7430555555555556</v>
      </c>
      <c r="C45" s="96" t="str">
        <f>IF(OrdenesSegunInstancia!G45=0,"-",IF(OrdenesSegunInstancia!AA45=0,"-",(OrdenesSegunInstancia!G45/OrdenesSegunInstancia!AA45)))</f>
        <v>-</v>
      </c>
      <c r="D45" s="96">
        <f>IF(OrdenesSegunInstancia!L45=0,"-",IF(OrdenesSegunInstancia!AA45=0,"-",(OrdenesSegunInstancia!L45/OrdenesSegunInstancia!AA45)))</f>
        <v>0.16666666666666666</v>
      </c>
      <c r="E45" s="96">
        <f>IF(OrdenesSegunInstancia!Q45=0,"-",IF(OrdenesSegunInstancia!AA45=0,"-",(OrdenesSegunInstancia!Q45/OrdenesSegunInstancia!AA45)))</f>
        <v>0.09027777777777778</v>
      </c>
      <c r="F45" s="96" t="str">
        <f>IF(OrdenesSegunInstancia!V45=0,"-",IF(OrdenesSegunInstancia!AA45=0,"-",(OrdenesSegunInstancia!V45/OrdenesSegunInstancia!AA45)))</f>
        <v>-</v>
      </c>
      <c r="G45" s="96" t="str">
        <f>IF(OrdenesSegunInstancia!C45=0,"-",IF(OrdenesSegunInstancia!AB45=0,"-",(OrdenesSegunInstancia!C45/OrdenesSegunInstancia!AB45)))</f>
        <v>-</v>
      </c>
      <c r="H45" s="96" t="str">
        <f>IF(OrdenesSegunInstancia!H45=0,"-",IF(OrdenesSegunInstancia!AB45=0,"-",(OrdenesSegunInstancia!H45/OrdenesSegunInstancia!AB45)))</f>
        <v>-</v>
      </c>
      <c r="I45" s="96" t="str">
        <f>IF(OrdenesSegunInstancia!M45=0,"-",IF(OrdenesSegunInstancia!AB45=0,"-",(OrdenesSegunInstancia!M45/OrdenesSegunInstancia!AB45)))</f>
        <v>-</v>
      </c>
      <c r="J45" s="96" t="str">
        <f>IF(OrdenesSegunInstancia!R45=0,"-",IF(OrdenesSegunInstancia!AB45=0,"-",(OrdenesSegunInstancia!R45/OrdenesSegunInstancia!AB45)))</f>
        <v>-</v>
      </c>
      <c r="K45" s="96" t="str">
        <f>IF(OrdenesSegunInstancia!W45=0,"-",IF(OrdenesSegunInstancia!AB45=0,"-",(OrdenesSegunInstancia!W45/OrdenesSegunInstancia!AB45)))</f>
        <v>-</v>
      </c>
      <c r="L45" s="96">
        <f>IF(OrdenesSegunInstancia!D45=0,"-",IF(OrdenesSegunInstancia!AC45=0,"-",(OrdenesSegunInstancia!D45/OrdenesSegunInstancia!AC45)))</f>
        <v>0.7065217391304348</v>
      </c>
      <c r="M45" s="96" t="str">
        <f>IF(OrdenesSegunInstancia!I45=0,"-",IF(OrdenesSegunInstancia!AC45=0,"-",(OrdenesSegunInstancia!I45/OrdenesSegunInstancia!AC45)))</f>
        <v>-</v>
      </c>
      <c r="N45" s="96">
        <f>IF(OrdenesSegunInstancia!N45=0,"-",IF(OrdenesSegunInstancia!AC45=0,"-",(OrdenesSegunInstancia!N45/OrdenesSegunInstancia!AC45)))</f>
        <v>0.15217391304347827</v>
      </c>
      <c r="O45" s="96">
        <f>IF(OrdenesSegunInstancia!S45=0,"-",IF(OrdenesSegunInstancia!AC45=0,"-",(OrdenesSegunInstancia!S45/OrdenesSegunInstancia!AC45)))</f>
        <v>0.14130434782608695</v>
      </c>
      <c r="P45" s="96" t="str">
        <f>IF(OrdenesSegunInstancia!X45=0,"-",IF(OrdenesSegunInstancia!AC45=0,"-",(OrdenesSegunInstancia!X45/OrdenesSegunInstancia!AC45)))</f>
        <v>-</v>
      </c>
      <c r="Q45" s="96">
        <f>IF(OrdenesSegunInstancia!E45=0,"-",IF(OrdenesSegunInstancia!AD45=0,"-",(OrdenesSegunInstancia!E45/OrdenesSegunInstancia!AD45)))</f>
        <v>0.8076923076923077</v>
      </c>
      <c r="R45" s="96" t="str">
        <f>IF(OrdenesSegunInstancia!J45=0,"-",IF(OrdenesSegunInstancia!AD45=0,"-",(OrdenesSegunInstancia!J45/OrdenesSegunInstancia!AD45)))</f>
        <v>-</v>
      </c>
      <c r="S45" s="96">
        <f>IF(OrdenesSegunInstancia!O45=0,"-",IF(OrdenesSegunInstancia!AD45=0,"-",(OrdenesSegunInstancia!O45/OrdenesSegunInstancia!AD45)))</f>
        <v>0.19230769230769232</v>
      </c>
      <c r="T45" s="96" t="str">
        <f>IF(OrdenesSegunInstancia!T45=0,"-",IF(OrdenesSegunInstancia!AD45=0,"-",(OrdenesSegunInstancia!T45/OrdenesSegunInstancia!AD45)))</f>
        <v>-</v>
      </c>
      <c r="U45" s="96" t="str">
        <f>IF(OrdenesSegunInstancia!Y45=0,"-",IF(OrdenesSegunInstancia!AD45=0,"-",(OrdenesSegunInstancia!Y45/OrdenesSegunInstancia!AD45)))</f>
        <v>-</v>
      </c>
    </row>
    <row r="46" spans="1:21" s="14" customFormat="1" ht="15" customHeight="1">
      <c r="A46" s="15" t="s">
        <v>132</v>
      </c>
      <c r="B46" s="96">
        <f>IF(OrdenesSegunInstancia!B46=0,"-",IF(OrdenesSegunInstancia!AA46=0,"-",(OrdenesSegunInstancia!B46/OrdenesSegunInstancia!AA46)))</f>
        <v>0.9807692307692307</v>
      </c>
      <c r="C46" s="96" t="str">
        <f>IF(OrdenesSegunInstancia!G46=0,"-",IF(OrdenesSegunInstancia!AA46=0,"-",(OrdenesSegunInstancia!G46/OrdenesSegunInstancia!AA46)))</f>
        <v>-</v>
      </c>
      <c r="D46" s="96" t="str">
        <f>IF(OrdenesSegunInstancia!L46=0,"-",IF(OrdenesSegunInstancia!AA46=0,"-",(OrdenesSegunInstancia!L46/OrdenesSegunInstancia!AA46)))</f>
        <v>-</v>
      </c>
      <c r="E46" s="96">
        <f>IF(OrdenesSegunInstancia!Q46=0,"-",IF(OrdenesSegunInstancia!AA46=0,"-",(OrdenesSegunInstancia!Q46/OrdenesSegunInstancia!AA46)))</f>
        <v>0.019230769230769232</v>
      </c>
      <c r="F46" s="96" t="str">
        <f>IF(OrdenesSegunInstancia!V46=0,"-",IF(OrdenesSegunInstancia!AA46=0,"-",(OrdenesSegunInstancia!V46/OrdenesSegunInstancia!AA46)))</f>
        <v>-</v>
      </c>
      <c r="G46" s="96" t="str">
        <f>IF(OrdenesSegunInstancia!C46=0,"-",IF(OrdenesSegunInstancia!AB46=0,"-",(OrdenesSegunInstancia!C46/OrdenesSegunInstancia!AB46)))</f>
        <v>-</v>
      </c>
      <c r="H46" s="96" t="str">
        <f>IF(OrdenesSegunInstancia!H46=0,"-",IF(OrdenesSegunInstancia!AB46=0,"-",(OrdenesSegunInstancia!H46/OrdenesSegunInstancia!AB46)))</f>
        <v>-</v>
      </c>
      <c r="I46" s="96" t="str">
        <f>IF(OrdenesSegunInstancia!M46=0,"-",IF(OrdenesSegunInstancia!AB46=0,"-",(OrdenesSegunInstancia!M46/OrdenesSegunInstancia!AB46)))</f>
        <v>-</v>
      </c>
      <c r="J46" s="96" t="str">
        <f>IF(OrdenesSegunInstancia!R46=0,"-",IF(OrdenesSegunInstancia!AB46=0,"-",(OrdenesSegunInstancia!R46/OrdenesSegunInstancia!AB46)))</f>
        <v>-</v>
      </c>
      <c r="K46" s="96" t="str">
        <f>IF(OrdenesSegunInstancia!W46=0,"-",IF(OrdenesSegunInstancia!AB46=0,"-",(OrdenesSegunInstancia!W46/OrdenesSegunInstancia!AB46)))</f>
        <v>-</v>
      </c>
      <c r="L46" s="96">
        <f>IF(OrdenesSegunInstancia!D46=0,"-",IF(OrdenesSegunInstancia!AC46=0,"-",(OrdenesSegunInstancia!D46/OrdenesSegunInstancia!AC46)))</f>
        <v>0.967741935483871</v>
      </c>
      <c r="M46" s="96" t="str">
        <f>IF(OrdenesSegunInstancia!I46=0,"-",IF(OrdenesSegunInstancia!AC46=0,"-",(OrdenesSegunInstancia!I46/OrdenesSegunInstancia!AC46)))</f>
        <v>-</v>
      </c>
      <c r="N46" s="96" t="str">
        <f>IF(OrdenesSegunInstancia!N46=0,"-",IF(OrdenesSegunInstancia!AC46=0,"-",(OrdenesSegunInstancia!N46/OrdenesSegunInstancia!AC46)))</f>
        <v>-</v>
      </c>
      <c r="O46" s="96">
        <f>IF(OrdenesSegunInstancia!S46=0,"-",IF(OrdenesSegunInstancia!AC46=0,"-",(OrdenesSegunInstancia!S46/OrdenesSegunInstancia!AC46)))</f>
        <v>0.03225806451612903</v>
      </c>
      <c r="P46" s="96" t="str">
        <f>IF(OrdenesSegunInstancia!X46=0,"-",IF(OrdenesSegunInstancia!AC46=0,"-",(OrdenesSegunInstancia!X46/OrdenesSegunInstancia!AC46)))</f>
        <v>-</v>
      </c>
      <c r="Q46" s="96">
        <f>IF(OrdenesSegunInstancia!E46=0,"-",IF(OrdenesSegunInstancia!AD46=0,"-",(OrdenesSegunInstancia!E46/OrdenesSegunInstancia!AD46)))</f>
        <v>1</v>
      </c>
      <c r="R46" s="96" t="str">
        <f>IF(OrdenesSegunInstancia!J46=0,"-",IF(OrdenesSegunInstancia!AD46=0,"-",(OrdenesSegunInstancia!J46/OrdenesSegunInstancia!AD46)))</f>
        <v>-</v>
      </c>
      <c r="S46" s="96" t="str">
        <f>IF(OrdenesSegunInstancia!O46=0,"-",IF(OrdenesSegunInstancia!AD46=0,"-",(OrdenesSegunInstancia!O46/OrdenesSegunInstancia!AD46)))</f>
        <v>-</v>
      </c>
      <c r="T46" s="96" t="str">
        <f>IF(OrdenesSegunInstancia!T46=0,"-",IF(OrdenesSegunInstancia!AD46=0,"-",(OrdenesSegunInstancia!T46/OrdenesSegunInstancia!AD46)))</f>
        <v>-</v>
      </c>
      <c r="U46" s="96" t="str">
        <f>IF(OrdenesSegunInstancia!Y46=0,"-",IF(OrdenesSegunInstancia!AD46=0,"-",(OrdenesSegunInstancia!Y46/OrdenesSegunInstancia!AD46)))</f>
        <v>-</v>
      </c>
    </row>
    <row r="47" spans="1:21" s="14" customFormat="1" ht="15" customHeight="1">
      <c r="A47" s="15" t="s">
        <v>133</v>
      </c>
      <c r="B47" s="96">
        <f>IF(OrdenesSegunInstancia!B47=0,"-",IF(OrdenesSegunInstancia!AA47=0,"-",(OrdenesSegunInstancia!B47/OrdenesSegunInstancia!AA47)))</f>
        <v>0.3804347826086957</v>
      </c>
      <c r="C47" s="96" t="str">
        <f>IF(OrdenesSegunInstancia!G47=0,"-",IF(OrdenesSegunInstancia!AA47=0,"-",(OrdenesSegunInstancia!G47/OrdenesSegunInstancia!AA47)))</f>
        <v>-</v>
      </c>
      <c r="D47" s="96">
        <f>IF(OrdenesSegunInstancia!L47=0,"-",IF(OrdenesSegunInstancia!AA47=0,"-",(OrdenesSegunInstancia!L47/OrdenesSegunInstancia!AA47)))</f>
        <v>0.6195652173913043</v>
      </c>
      <c r="E47" s="96" t="str">
        <f>IF(OrdenesSegunInstancia!Q47=0,"-",IF(OrdenesSegunInstancia!AA47=0,"-",(OrdenesSegunInstancia!Q47/OrdenesSegunInstancia!AA47)))</f>
        <v>-</v>
      </c>
      <c r="F47" s="96" t="str">
        <f>IF(OrdenesSegunInstancia!V47=0,"-",IF(OrdenesSegunInstancia!AA47=0,"-",(OrdenesSegunInstancia!V47/OrdenesSegunInstancia!AA47)))</f>
        <v>-</v>
      </c>
      <c r="G47" s="96" t="str">
        <f>IF(OrdenesSegunInstancia!C47=0,"-",IF(OrdenesSegunInstancia!AB47=0,"-",(OrdenesSegunInstancia!C47/OrdenesSegunInstancia!AB47)))</f>
        <v>-</v>
      </c>
      <c r="H47" s="96" t="str">
        <f>IF(OrdenesSegunInstancia!H47=0,"-",IF(OrdenesSegunInstancia!AB47=0,"-",(OrdenesSegunInstancia!H47/OrdenesSegunInstancia!AB47)))</f>
        <v>-</v>
      </c>
      <c r="I47" s="96" t="str">
        <f>IF(OrdenesSegunInstancia!M47=0,"-",IF(OrdenesSegunInstancia!AB47=0,"-",(OrdenesSegunInstancia!M47/OrdenesSegunInstancia!AB47)))</f>
        <v>-</v>
      </c>
      <c r="J47" s="96" t="str">
        <f>IF(OrdenesSegunInstancia!R47=0,"-",IF(OrdenesSegunInstancia!AB47=0,"-",(OrdenesSegunInstancia!R47/OrdenesSegunInstancia!AB47)))</f>
        <v>-</v>
      </c>
      <c r="K47" s="96" t="str">
        <f>IF(OrdenesSegunInstancia!W47=0,"-",IF(OrdenesSegunInstancia!AB47=0,"-",(OrdenesSegunInstancia!W47/OrdenesSegunInstancia!AB47)))</f>
        <v>-</v>
      </c>
      <c r="L47" s="96">
        <f>IF(OrdenesSegunInstancia!D47=0,"-",IF(OrdenesSegunInstancia!AC47=0,"-",(OrdenesSegunInstancia!D47/OrdenesSegunInstancia!AC47)))</f>
        <v>0.5294117647058824</v>
      </c>
      <c r="M47" s="96" t="str">
        <f>IF(OrdenesSegunInstancia!I47=0,"-",IF(OrdenesSegunInstancia!AC47=0,"-",(OrdenesSegunInstancia!I47/OrdenesSegunInstancia!AC47)))</f>
        <v>-</v>
      </c>
      <c r="N47" s="96">
        <f>IF(OrdenesSegunInstancia!N47=0,"-",IF(OrdenesSegunInstancia!AC47=0,"-",(OrdenesSegunInstancia!N47/OrdenesSegunInstancia!AC47)))</f>
        <v>0.47058823529411764</v>
      </c>
      <c r="O47" s="96" t="str">
        <f>IF(OrdenesSegunInstancia!S47=0,"-",IF(OrdenesSegunInstancia!AC47=0,"-",(OrdenesSegunInstancia!S47/OrdenesSegunInstancia!AC47)))</f>
        <v>-</v>
      </c>
      <c r="P47" s="96" t="str">
        <f>IF(OrdenesSegunInstancia!X47=0,"-",IF(OrdenesSegunInstancia!AC47=0,"-",(OrdenesSegunInstancia!X47/OrdenesSegunInstancia!AC47)))</f>
        <v>-</v>
      </c>
      <c r="Q47" s="96">
        <f>IF(OrdenesSegunInstancia!E47=0,"-",IF(OrdenesSegunInstancia!AD47=0,"-",(OrdenesSegunInstancia!E47/OrdenesSegunInstancia!AD47)))</f>
        <v>0.1951219512195122</v>
      </c>
      <c r="R47" s="96" t="str">
        <f>IF(OrdenesSegunInstancia!J47=0,"-",IF(OrdenesSegunInstancia!AD47=0,"-",(OrdenesSegunInstancia!J47/OrdenesSegunInstancia!AD47)))</f>
        <v>-</v>
      </c>
      <c r="S47" s="96">
        <f>IF(OrdenesSegunInstancia!O47=0,"-",IF(OrdenesSegunInstancia!AD47=0,"-",(OrdenesSegunInstancia!O47/OrdenesSegunInstancia!AD47)))</f>
        <v>0.8048780487804879</v>
      </c>
      <c r="T47" s="96" t="str">
        <f>IF(OrdenesSegunInstancia!T47=0,"-",IF(OrdenesSegunInstancia!AD47=0,"-",(OrdenesSegunInstancia!T47/OrdenesSegunInstancia!AD47)))</f>
        <v>-</v>
      </c>
      <c r="U47" s="96" t="str">
        <f>IF(OrdenesSegunInstancia!Y47=0,"-",IF(OrdenesSegunInstancia!AD47=0,"-",(OrdenesSegunInstancia!Y47/OrdenesSegunInstancia!AD47)))</f>
        <v>-</v>
      </c>
    </row>
    <row r="48" spans="1:21" s="14" customFormat="1" ht="15" customHeight="1">
      <c r="A48" s="15" t="s">
        <v>134</v>
      </c>
      <c r="B48" s="96">
        <f>IF(OrdenesSegunInstancia!B48=0,"-",IF(OrdenesSegunInstancia!AA48=0,"-",(OrdenesSegunInstancia!B48/OrdenesSegunInstancia!AA48)))</f>
        <v>0.9811320754716981</v>
      </c>
      <c r="C48" s="96" t="str">
        <f>IF(OrdenesSegunInstancia!G48=0,"-",IF(OrdenesSegunInstancia!AA48=0,"-",(OrdenesSegunInstancia!G48/OrdenesSegunInstancia!AA48)))</f>
        <v>-</v>
      </c>
      <c r="D48" s="96">
        <f>IF(OrdenesSegunInstancia!L48=0,"-",IF(OrdenesSegunInstancia!AA48=0,"-",(OrdenesSegunInstancia!L48/OrdenesSegunInstancia!AA48)))</f>
        <v>0.018867924528301886</v>
      </c>
      <c r="E48" s="96" t="str">
        <f>IF(OrdenesSegunInstancia!Q48=0,"-",IF(OrdenesSegunInstancia!AA48=0,"-",(OrdenesSegunInstancia!Q48/OrdenesSegunInstancia!AA48)))</f>
        <v>-</v>
      </c>
      <c r="F48" s="96" t="str">
        <f>IF(OrdenesSegunInstancia!V48=0,"-",IF(OrdenesSegunInstancia!AA48=0,"-",(OrdenesSegunInstancia!V48/OrdenesSegunInstancia!AA48)))</f>
        <v>-</v>
      </c>
      <c r="G48" s="96" t="str">
        <f>IF(OrdenesSegunInstancia!C48=0,"-",IF(OrdenesSegunInstancia!AB48=0,"-",(OrdenesSegunInstancia!C48/OrdenesSegunInstancia!AB48)))</f>
        <v>-</v>
      </c>
      <c r="H48" s="96" t="str">
        <f>IF(OrdenesSegunInstancia!H48=0,"-",IF(OrdenesSegunInstancia!AB48=0,"-",(OrdenesSegunInstancia!H48/OrdenesSegunInstancia!AB48)))</f>
        <v>-</v>
      </c>
      <c r="I48" s="96" t="str">
        <f>IF(OrdenesSegunInstancia!M48=0,"-",IF(OrdenesSegunInstancia!AB48=0,"-",(OrdenesSegunInstancia!M48/OrdenesSegunInstancia!AB48)))</f>
        <v>-</v>
      </c>
      <c r="J48" s="96" t="str">
        <f>IF(OrdenesSegunInstancia!R48=0,"-",IF(OrdenesSegunInstancia!AB48=0,"-",(OrdenesSegunInstancia!R48/OrdenesSegunInstancia!AB48)))</f>
        <v>-</v>
      </c>
      <c r="K48" s="96" t="str">
        <f>IF(OrdenesSegunInstancia!W48=0,"-",IF(OrdenesSegunInstancia!AB48=0,"-",(OrdenesSegunInstancia!W48/OrdenesSegunInstancia!AB48)))</f>
        <v>-</v>
      </c>
      <c r="L48" s="96">
        <f>IF(OrdenesSegunInstancia!D48=0,"-",IF(OrdenesSegunInstancia!AC48=0,"-",(OrdenesSegunInstancia!D48/OrdenesSegunInstancia!AC48)))</f>
        <v>0.9666666666666667</v>
      </c>
      <c r="M48" s="96" t="str">
        <f>IF(OrdenesSegunInstancia!I48=0,"-",IF(OrdenesSegunInstancia!AC48=0,"-",(OrdenesSegunInstancia!I48/OrdenesSegunInstancia!AC48)))</f>
        <v>-</v>
      </c>
      <c r="N48" s="96">
        <f>IF(OrdenesSegunInstancia!N48=0,"-",IF(OrdenesSegunInstancia!AC48=0,"-",(OrdenesSegunInstancia!N48/OrdenesSegunInstancia!AC48)))</f>
        <v>0.03333333333333333</v>
      </c>
      <c r="O48" s="96" t="str">
        <f>IF(OrdenesSegunInstancia!S48=0,"-",IF(OrdenesSegunInstancia!AC48=0,"-",(OrdenesSegunInstancia!S48/OrdenesSegunInstancia!AC48)))</f>
        <v>-</v>
      </c>
      <c r="P48" s="96" t="str">
        <f>IF(OrdenesSegunInstancia!X48=0,"-",IF(OrdenesSegunInstancia!AC48=0,"-",(OrdenesSegunInstancia!X48/OrdenesSegunInstancia!AC48)))</f>
        <v>-</v>
      </c>
      <c r="Q48" s="96">
        <f>IF(OrdenesSegunInstancia!E48=0,"-",IF(OrdenesSegunInstancia!AD48=0,"-",(OrdenesSegunInstancia!E48/OrdenesSegunInstancia!AD48)))</f>
        <v>1</v>
      </c>
      <c r="R48" s="96" t="str">
        <f>IF(OrdenesSegunInstancia!J48=0,"-",IF(OrdenesSegunInstancia!AD48=0,"-",(OrdenesSegunInstancia!J48/OrdenesSegunInstancia!AD48)))</f>
        <v>-</v>
      </c>
      <c r="S48" s="96" t="str">
        <f>IF(OrdenesSegunInstancia!O48=0,"-",IF(OrdenesSegunInstancia!AD48=0,"-",(OrdenesSegunInstancia!O48/OrdenesSegunInstancia!AD48)))</f>
        <v>-</v>
      </c>
      <c r="T48" s="96" t="str">
        <f>IF(OrdenesSegunInstancia!T48=0,"-",IF(OrdenesSegunInstancia!AD48=0,"-",(OrdenesSegunInstancia!T48/OrdenesSegunInstancia!AD48)))</f>
        <v>-</v>
      </c>
      <c r="U48" s="96" t="str">
        <f>IF(OrdenesSegunInstancia!Y48=0,"-",IF(OrdenesSegunInstancia!AD48=0,"-",(OrdenesSegunInstancia!Y48/OrdenesSegunInstancia!AD48)))</f>
        <v>-</v>
      </c>
    </row>
    <row r="49" spans="1:21" s="14" customFormat="1" ht="15" customHeight="1">
      <c r="A49" s="15" t="s">
        <v>135</v>
      </c>
      <c r="B49" s="96">
        <f>IF(OrdenesSegunInstancia!B49=0,"-",IF(OrdenesSegunInstancia!AA49=0,"-",(OrdenesSegunInstancia!B49/OrdenesSegunInstancia!AA49)))</f>
        <v>0.9779969650986343</v>
      </c>
      <c r="C49" s="96">
        <f>IF(OrdenesSegunInstancia!G49=0,"-",IF(OrdenesSegunInstancia!AA49=0,"-",(OrdenesSegunInstancia!G49/OrdenesSegunInstancia!AA49)))</f>
        <v>0.0007587253414264037</v>
      </c>
      <c r="D49" s="96">
        <f>IF(OrdenesSegunInstancia!L49=0,"-",IF(OrdenesSegunInstancia!AA49=0,"-",(OrdenesSegunInstancia!L49/OrdenesSegunInstancia!AA49)))</f>
        <v>0.01896813353566009</v>
      </c>
      <c r="E49" s="96">
        <f>IF(OrdenesSegunInstancia!Q49=0,"-",IF(OrdenesSegunInstancia!AA49=0,"-",(OrdenesSegunInstancia!Q49/OrdenesSegunInstancia!AA49)))</f>
        <v>0.002276176024279211</v>
      </c>
      <c r="F49" s="96" t="str">
        <f>IF(OrdenesSegunInstancia!V49=0,"-",IF(OrdenesSegunInstancia!AA49=0,"-",(OrdenesSegunInstancia!V49/OrdenesSegunInstancia!AA49)))</f>
        <v>-</v>
      </c>
      <c r="G49" s="96">
        <f>IF(OrdenesSegunInstancia!C49=0,"-",IF(OrdenesSegunInstancia!AB49=0,"-",(OrdenesSegunInstancia!C49/OrdenesSegunInstancia!AB49)))</f>
        <v>1</v>
      </c>
      <c r="H49" s="96" t="str">
        <f>IF(OrdenesSegunInstancia!H49=0,"-",IF(OrdenesSegunInstancia!AB49=0,"-",(OrdenesSegunInstancia!H49/OrdenesSegunInstancia!AB49)))</f>
        <v>-</v>
      </c>
      <c r="I49" s="96" t="str">
        <f>IF(OrdenesSegunInstancia!M49=0,"-",IF(OrdenesSegunInstancia!AB49=0,"-",(OrdenesSegunInstancia!M49/OrdenesSegunInstancia!AB49)))</f>
        <v>-</v>
      </c>
      <c r="J49" s="96" t="str">
        <f>IF(OrdenesSegunInstancia!R49=0,"-",IF(OrdenesSegunInstancia!AB49=0,"-",(OrdenesSegunInstancia!R49/OrdenesSegunInstancia!AB49)))</f>
        <v>-</v>
      </c>
      <c r="K49" s="96" t="str">
        <f>IF(OrdenesSegunInstancia!W49=0,"-",IF(OrdenesSegunInstancia!AB49=0,"-",(OrdenesSegunInstancia!W49/OrdenesSegunInstancia!AB49)))</f>
        <v>-</v>
      </c>
      <c r="L49" s="96">
        <f>IF(OrdenesSegunInstancia!D49=0,"-",IF(OrdenesSegunInstancia!AC49=0,"-",(OrdenesSegunInstancia!D49/OrdenesSegunInstancia!AC49)))</f>
        <v>0.963963963963964</v>
      </c>
      <c r="M49" s="96">
        <f>IF(OrdenesSegunInstancia!I49=0,"-",IF(OrdenesSegunInstancia!AC49=0,"-",(OrdenesSegunInstancia!I49/OrdenesSegunInstancia!AC49)))</f>
        <v>0.0018018018018018018</v>
      </c>
      <c r="N49" s="96">
        <f>IF(OrdenesSegunInstancia!N49=0,"-",IF(OrdenesSegunInstancia!AC49=0,"-",(OrdenesSegunInstancia!N49/OrdenesSegunInstancia!AC49)))</f>
        <v>0.03063063063063063</v>
      </c>
      <c r="O49" s="96">
        <f>IF(OrdenesSegunInstancia!S49=0,"-",IF(OrdenesSegunInstancia!AC49=0,"-",(OrdenesSegunInstancia!S49/OrdenesSegunInstancia!AC49)))</f>
        <v>0.0036036036036036037</v>
      </c>
      <c r="P49" s="96" t="str">
        <f>IF(OrdenesSegunInstancia!X49=0,"-",IF(OrdenesSegunInstancia!AC49=0,"-",(OrdenesSegunInstancia!X49/OrdenesSegunInstancia!AC49)))</f>
        <v>-</v>
      </c>
      <c r="Q49" s="96">
        <f>IF(OrdenesSegunInstancia!E49=0,"-",IF(OrdenesSegunInstancia!AD49=0,"-",(OrdenesSegunInstancia!E49/OrdenesSegunInstancia!AD49)))</f>
        <v>0.9875346260387812</v>
      </c>
      <c r="R49" s="96" t="str">
        <f>IF(OrdenesSegunInstancia!J49=0,"-",IF(OrdenesSegunInstancia!AD49=0,"-",(OrdenesSegunInstancia!J49/OrdenesSegunInstancia!AD49)))</f>
        <v>-</v>
      </c>
      <c r="S49" s="96">
        <f>IF(OrdenesSegunInstancia!O49=0,"-",IF(OrdenesSegunInstancia!AD49=0,"-",(OrdenesSegunInstancia!O49/OrdenesSegunInstancia!AD49)))</f>
        <v>0.0110803324099723</v>
      </c>
      <c r="T49" s="96">
        <f>IF(OrdenesSegunInstancia!T49=0,"-",IF(OrdenesSegunInstancia!AD49=0,"-",(OrdenesSegunInstancia!T49/OrdenesSegunInstancia!AD49)))</f>
        <v>0.0013850415512465374</v>
      </c>
      <c r="U49" s="96" t="str">
        <f>IF(OrdenesSegunInstancia!Y49=0,"-",IF(OrdenesSegunInstancia!AD49=0,"-",(OrdenesSegunInstancia!Y49/OrdenesSegunInstancia!AD49)))</f>
        <v>-</v>
      </c>
    </row>
    <row r="50" spans="1:21" s="14" customFormat="1" ht="15" customHeight="1">
      <c r="A50" s="15" t="s">
        <v>136</v>
      </c>
      <c r="B50" s="96">
        <f>IF(OrdenesSegunInstancia!B50=0,"-",IF(OrdenesSegunInstancia!AA50=0,"-",(OrdenesSegunInstancia!B50/OrdenesSegunInstancia!AA50)))</f>
        <v>0.9138755980861244</v>
      </c>
      <c r="C50" s="96">
        <f>IF(OrdenesSegunInstancia!G50=0,"-",IF(OrdenesSegunInstancia!AA50=0,"-",(OrdenesSegunInstancia!G50/OrdenesSegunInstancia!AA50)))</f>
        <v>0.009569377990430622</v>
      </c>
      <c r="D50" s="96">
        <f>IF(OrdenesSegunInstancia!L50=0,"-",IF(OrdenesSegunInstancia!AA50=0,"-",(OrdenesSegunInstancia!L50/OrdenesSegunInstancia!AA50)))</f>
        <v>0.05980861244019139</v>
      </c>
      <c r="E50" s="96">
        <f>IF(OrdenesSegunInstancia!Q50=0,"-",IF(OrdenesSegunInstancia!AA50=0,"-",(OrdenesSegunInstancia!Q50/OrdenesSegunInstancia!AA50)))</f>
        <v>0.01674641148325359</v>
      </c>
      <c r="F50" s="96" t="str">
        <f>IF(OrdenesSegunInstancia!V50=0,"-",IF(OrdenesSegunInstancia!AA50=0,"-",(OrdenesSegunInstancia!V50/OrdenesSegunInstancia!AA50)))</f>
        <v>-</v>
      </c>
      <c r="G50" s="96">
        <f>IF(OrdenesSegunInstancia!C50=0,"-",IF(OrdenesSegunInstancia!AB50=0,"-",(OrdenesSegunInstancia!C50/OrdenesSegunInstancia!AB50)))</f>
        <v>1</v>
      </c>
      <c r="H50" s="96" t="str">
        <f>IF(OrdenesSegunInstancia!H50=0,"-",IF(OrdenesSegunInstancia!AB50=0,"-",(OrdenesSegunInstancia!H50/OrdenesSegunInstancia!AB50)))</f>
        <v>-</v>
      </c>
      <c r="I50" s="96" t="str">
        <f>IF(OrdenesSegunInstancia!M50=0,"-",IF(OrdenesSegunInstancia!AB50=0,"-",(OrdenesSegunInstancia!M50/OrdenesSegunInstancia!AB50)))</f>
        <v>-</v>
      </c>
      <c r="J50" s="96" t="str">
        <f>IF(OrdenesSegunInstancia!R50=0,"-",IF(OrdenesSegunInstancia!AB50=0,"-",(OrdenesSegunInstancia!R50/OrdenesSegunInstancia!AB50)))</f>
        <v>-</v>
      </c>
      <c r="K50" s="96" t="str">
        <f>IF(OrdenesSegunInstancia!W50=0,"-",IF(OrdenesSegunInstancia!AB50=0,"-",(OrdenesSegunInstancia!W50/OrdenesSegunInstancia!AB50)))</f>
        <v>-</v>
      </c>
      <c r="L50" s="96">
        <f>IF(OrdenesSegunInstancia!D50=0,"-",IF(OrdenesSegunInstancia!AC50=0,"-",(OrdenesSegunInstancia!D50/OrdenesSegunInstancia!AC50)))</f>
        <v>0.88</v>
      </c>
      <c r="M50" s="96">
        <f>IF(OrdenesSegunInstancia!I50=0,"-",IF(OrdenesSegunInstancia!AC50=0,"-",(OrdenesSegunInstancia!I50/OrdenesSegunInstancia!AC50)))</f>
        <v>0.013333333333333334</v>
      </c>
      <c r="N50" s="96">
        <f>IF(OrdenesSegunInstancia!N50=0,"-",IF(OrdenesSegunInstancia!AC50=0,"-",(OrdenesSegunInstancia!N50/OrdenesSegunInstancia!AC50)))</f>
        <v>0.08333333333333333</v>
      </c>
      <c r="O50" s="96">
        <f>IF(OrdenesSegunInstancia!S50=0,"-",IF(OrdenesSegunInstancia!AC50=0,"-",(OrdenesSegunInstancia!S50/OrdenesSegunInstancia!AC50)))</f>
        <v>0.023333333333333334</v>
      </c>
      <c r="P50" s="96" t="str">
        <f>IF(OrdenesSegunInstancia!X50=0,"-",IF(OrdenesSegunInstancia!AC50=0,"-",(OrdenesSegunInstancia!X50/OrdenesSegunInstancia!AC50)))</f>
        <v>-</v>
      </c>
      <c r="Q50" s="96">
        <f>IF(OrdenesSegunInstancia!E50=0,"-",IF(OrdenesSegunInstancia!AD50=0,"-",(OrdenesSegunInstancia!E50/OrdenesSegunInstancia!AD50)))</f>
        <v>1</v>
      </c>
      <c r="R50" s="96" t="str">
        <f>IF(OrdenesSegunInstancia!J50=0,"-",IF(OrdenesSegunInstancia!AD50=0,"-",(OrdenesSegunInstancia!J50/OrdenesSegunInstancia!AD50)))</f>
        <v>-</v>
      </c>
      <c r="S50" s="96" t="str">
        <f>IF(OrdenesSegunInstancia!O50=0,"-",IF(OrdenesSegunInstancia!AD50=0,"-",(OrdenesSegunInstancia!O50/OrdenesSegunInstancia!AD50)))</f>
        <v>-</v>
      </c>
      <c r="T50" s="96" t="str">
        <f>IF(OrdenesSegunInstancia!T50=0,"-",IF(OrdenesSegunInstancia!AD50=0,"-",(OrdenesSegunInstancia!T50/OrdenesSegunInstancia!AD50)))</f>
        <v>-</v>
      </c>
      <c r="U50" s="96" t="str">
        <f>IF(OrdenesSegunInstancia!Y50=0,"-",IF(OrdenesSegunInstancia!AD50=0,"-",(OrdenesSegunInstancia!Y50/OrdenesSegunInstancia!AD50)))</f>
        <v>-</v>
      </c>
    </row>
    <row r="51" spans="1:21" s="14" customFormat="1" ht="15" customHeight="1">
      <c r="A51" s="15" t="s">
        <v>137</v>
      </c>
      <c r="B51" s="96">
        <f>IF(OrdenesSegunInstancia!B51=0,"-",IF(OrdenesSegunInstancia!AA51=0,"-",(OrdenesSegunInstancia!B51/OrdenesSegunInstancia!AA51)))</f>
        <v>0.9508196721311475</v>
      </c>
      <c r="C51" s="96" t="str">
        <f>IF(OrdenesSegunInstancia!G51=0,"-",IF(OrdenesSegunInstancia!AA51=0,"-",(OrdenesSegunInstancia!G51/OrdenesSegunInstancia!AA51)))</f>
        <v>-</v>
      </c>
      <c r="D51" s="96">
        <f>IF(OrdenesSegunInstancia!L51=0,"-",IF(OrdenesSegunInstancia!AA51=0,"-",(OrdenesSegunInstancia!L51/OrdenesSegunInstancia!AA51)))</f>
        <v>0.01639344262295082</v>
      </c>
      <c r="E51" s="96">
        <f>IF(OrdenesSegunInstancia!Q51=0,"-",IF(OrdenesSegunInstancia!AA51=0,"-",(OrdenesSegunInstancia!Q51/OrdenesSegunInstancia!AA51)))</f>
        <v>0.03278688524590164</v>
      </c>
      <c r="F51" s="96" t="str">
        <f>IF(OrdenesSegunInstancia!V51=0,"-",IF(OrdenesSegunInstancia!AA51=0,"-",(OrdenesSegunInstancia!V51/OrdenesSegunInstancia!AA51)))</f>
        <v>-</v>
      </c>
      <c r="G51" s="96" t="str">
        <f>IF(OrdenesSegunInstancia!C51=0,"-",IF(OrdenesSegunInstancia!AB51=0,"-",(OrdenesSegunInstancia!C51/OrdenesSegunInstancia!AB51)))</f>
        <v>-</v>
      </c>
      <c r="H51" s="96" t="str">
        <f>IF(OrdenesSegunInstancia!H51=0,"-",IF(OrdenesSegunInstancia!AB51=0,"-",(OrdenesSegunInstancia!H51/OrdenesSegunInstancia!AB51)))</f>
        <v>-</v>
      </c>
      <c r="I51" s="96" t="str">
        <f>IF(OrdenesSegunInstancia!M51=0,"-",IF(OrdenesSegunInstancia!AB51=0,"-",(OrdenesSegunInstancia!M51/OrdenesSegunInstancia!AB51)))</f>
        <v>-</v>
      </c>
      <c r="J51" s="96" t="str">
        <f>IF(OrdenesSegunInstancia!R51=0,"-",IF(OrdenesSegunInstancia!AB51=0,"-",(OrdenesSegunInstancia!R51/OrdenesSegunInstancia!AB51)))</f>
        <v>-</v>
      </c>
      <c r="K51" s="96" t="str">
        <f>IF(OrdenesSegunInstancia!W51=0,"-",IF(OrdenesSegunInstancia!AB51=0,"-",(OrdenesSegunInstancia!W51/OrdenesSegunInstancia!AB51)))</f>
        <v>-</v>
      </c>
      <c r="L51" s="96">
        <f>IF(OrdenesSegunInstancia!D51=0,"-",IF(OrdenesSegunInstancia!AC51=0,"-",(OrdenesSegunInstancia!D51/OrdenesSegunInstancia!AC51)))</f>
        <v>0.975609756097561</v>
      </c>
      <c r="M51" s="96" t="str">
        <f>IF(OrdenesSegunInstancia!I51=0,"-",IF(OrdenesSegunInstancia!AC51=0,"-",(OrdenesSegunInstancia!I51/OrdenesSegunInstancia!AC51)))</f>
        <v>-</v>
      </c>
      <c r="N51" s="96" t="str">
        <f>IF(OrdenesSegunInstancia!N51=0,"-",IF(OrdenesSegunInstancia!AC51=0,"-",(OrdenesSegunInstancia!N51/OrdenesSegunInstancia!AC51)))</f>
        <v>-</v>
      </c>
      <c r="O51" s="96">
        <f>IF(OrdenesSegunInstancia!S51=0,"-",IF(OrdenesSegunInstancia!AC51=0,"-",(OrdenesSegunInstancia!S51/OrdenesSegunInstancia!AC51)))</f>
        <v>0.024390243902439025</v>
      </c>
      <c r="P51" s="96" t="str">
        <f>IF(OrdenesSegunInstancia!X51=0,"-",IF(OrdenesSegunInstancia!AC51=0,"-",(OrdenesSegunInstancia!X51/OrdenesSegunInstancia!AC51)))</f>
        <v>-</v>
      </c>
      <c r="Q51" s="96">
        <f>IF(OrdenesSegunInstancia!E51=0,"-",IF(OrdenesSegunInstancia!AD51=0,"-",(OrdenesSegunInstancia!E51/OrdenesSegunInstancia!AD51)))</f>
        <v>0.9</v>
      </c>
      <c r="R51" s="96" t="str">
        <f>IF(OrdenesSegunInstancia!J51=0,"-",IF(OrdenesSegunInstancia!AD51=0,"-",(OrdenesSegunInstancia!J51/OrdenesSegunInstancia!AD51)))</f>
        <v>-</v>
      </c>
      <c r="S51" s="96">
        <f>IF(OrdenesSegunInstancia!O51=0,"-",IF(OrdenesSegunInstancia!AD51=0,"-",(OrdenesSegunInstancia!O51/OrdenesSegunInstancia!AD51)))</f>
        <v>0.05</v>
      </c>
      <c r="T51" s="96">
        <f>IF(OrdenesSegunInstancia!T51=0,"-",IF(OrdenesSegunInstancia!AD51=0,"-",(OrdenesSegunInstancia!T51/OrdenesSegunInstancia!AD51)))</f>
        <v>0.05</v>
      </c>
      <c r="U51" s="96" t="str">
        <f>IF(OrdenesSegunInstancia!Y51=0,"-",IF(OrdenesSegunInstancia!AD51=0,"-",(OrdenesSegunInstancia!Y51/OrdenesSegunInstancia!AD51)))</f>
        <v>-</v>
      </c>
    </row>
    <row r="52" spans="1:21" s="14" customFormat="1" ht="15" customHeight="1">
      <c r="A52" s="15" t="s">
        <v>220</v>
      </c>
      <c r="B52" s="96">
        <f>IF(OrdenesSegunInstancia!B52=0,"-",IF(OrdenesSegunInstancia!AA52=0,"-",(OrdenesSegunInstancia!B52/OrdenesSegunInstancia!AA52)))</f>
        <v>0.9230769230769231</v>
      </c>
      <c r="C52" s="96">
        <f>IF(OrdenesSegunInstancia!G52=0,"-",IF(OrdenesSegunInstancia!AA52=0,"-",(OrdenesSegunInstancia!G52/OrdenesSegunInstancia!AA52)))</f>
        <v>0.07692307692307693</v>
      </c>
      <c r="D52" s="96" t="str">
        <f>IF(OrdenesSegunInstancia!L52=0,"-",IF(OrdenesSegunInstancia!AA52=0,"-",(OrdenesSegunInstancia!L52/OrdenesSegunInstancia!AA52)))</f>
        <v>-</v>
      </c>
      <c r="E52" s="96" t="str">
        <f>IF(OrdenesSegunInstancia!Q52=0,"-",IF(OrdenesSegunInstancia!AA52=0,"-",(OrdenesSegunInstancia!Q52/OrdenesSegunInstancia!AA52)))</f>
        <v>-</v>
      </c>
      <c r="F52" s="96" t="str">
        <f>IF(OrdenesSegunInstancia!V52=0,"-",IF(OrdenesSegunInstancia!AA52=0,"-",(OrdenesSegunInstancia!V52/OrdenesSegunInstancia!AA52)))</f>
        <v>-</v>
      </c>
      <c r="G52" s="96">
        <f>IF(OrdenesSegunInstancia!C52=0,"-",IF(OrdenesSegunInstancia!AB52=0,"-",(OrdenesSegunInstancia!C52/OrdenesSegunInstancia!AB52)))</f>
        <v>1</v>
      </c>
      <c r="H52" s="96" t="str">
        <f>IF(OrdenesSegunInstancia!H52=0,"-",IF(OrdenesSegunInstancia!AB52=0,"-",(OrdenesSegunInstancia!H52/OrdenesSegunInstancia!AB52)))</f>
        <v>-</v>
      </c>
      <c r="I52" s="96" t="str">
        <f>IF(OrdenesSegunInstancia!M52=0,"-",IF(OrdenesSegunInstancia!AB52=0,"-",(OrdenesSegunInstancia!M52/OrdenesSegunInstancia!AB52)))</f>
        <v>-</v>
      </c>
      <c r="J52" s="96" t="str">
        <f>IF(OrdenesSegunInstancia!R52=0,"-",IF(OrdenesSegunInstancia!AB52=0,"-",(OrdenesSegunInstancia!R52/OrdenesSegunInstancia!AB52)))</f>
        <v>-</v>
      </c>
      <c r="K52" s="96" t="str">
        <f>IF(OrdenesSegunInstancia!W52=0,"-",IF(OrdenesSegunInstancia!AB52=0,"-",(OrdenesSegunInstancia!W52/OrdenesSegunInstancia!AB52)))</f>
        <v>-</v>
      </c>
      <c r="L52" s="96">
        <f>IF(OrdenesSegunInstancia!D52=0,"-",IF(OrdenesSegunInstancia!AC52=0,"-",(OrdenesSegunInstancia!D52/OrdenesSegunInstancia!AC52)))</f>
        <v>0.8823529411764706</v>
      </c>
      <c r="M52" s="96">
        <f>IF(OrdenesSegunInstancia!I52=0,"-",IF(OrdenesSegunInstancia!AC52=0,"-",(OrdenesSegunInstancia!I52/OrdenesSegunInstancia!AC52)))</f>
        <v>0.11764705882352941</v>
      </c>
      <c r="N52" s="96" t="str">
        <f>IF(OrdenesSegunInstancia!N52=0,"-",IF(OrdenesSegunInstancia!AC52=0,"-",(OrdenesSegunInstancia!N52/OrdenesSegunInstancia!AC52)))</f>
        <v>-</v>
      </c>
      <c r="O52" s="96" t="str">
        <f>IF(OrdenesSegunInstancia!S52=0,"-",IF(OrdenesSegunInstancia!AC52=0,"-",(OrdenesSegunInstancia!S52/OrdenesSegunInstancia!AC52)))</f>
        <v>-</v>
      </c>
      <c r="P52" s="96" t="str">
        <f>IF(OrdenesSegunInstancia!X52=0,"-",IF(OrdenesSegunInstancia!AC52=0,"-",(OrdenesSegunInstancia!X52/OrdenesSegunInstancia!AC52)))</f>
        <v>-</v>
      </c>
      <c r="Q52" s="96">
        <f>IF(OrdenesSegunInstancia!E52=0,"-",IF(OrdenesSegunInstancia!AD52=0,"-",(OrdenesSegunInstancia!E52/OrdenesSegunInstancia!AD52)))</f>
        <v>0.9473684210526315</v>
      </c>
      <c r="R52" s="96">
        <f>IF(OrdenesSegunInstancia!J52=0,"-",IF(OrdenesSegunInstancia!AD52=0,"-",(OrdenesSegunInstancia!J52/OrdenesSegunInstancia!AD52)))</f>
        <v>0.05263157894736842</v>
      </c>
      <c r="S52" s="96" t="str">
        <f>IF(OrdenesSegunInstancia!O52=0,"-",IF(OrdenesSegunInstancia!AD52=0,"-",(OrdenesSegunInstancia!O52/OrdenesSegunInstancia!AD52)))</f>
        <v>-</v>
      </c>
      <c r="T52" s="96" t="str">
        <f>IF(OrdenesSegunInstancia!T52=0,"-",IF(OrdenesSegunInstancia!AD52=0,"-",(OrdenesSegunInstancia!T52/OrdenesSegunInstancia!AD52)))</f>
        <v>-</v>
      </c>
      <c r="U52" s="96" t="str">
        <f>IF(OrdenesSegunInstancia!Y52=0,"-",IF(OrdenesSegunInstancia!AD52=0,"-",(OrdenesSegunInstancia!Y52/OrdenesSegunInstancia!AD52)))</f>
        <v>-</v>
      </c>
    </row>
    <row r="53" spans="1:21" s="14" customFormat="1" ht="15" customHeight="1">
      <c r="A53" s="15" t="s">
        <v>221</v>
      </c>
      <c r="B53" s="96">
        <f>IF(OrdenesSegunInstancia!B53=0,"-",IF(OrdenesSegunInstancia!AA53=0,"-",(OrdenesSegunInstancia!B53/OrdenesSegunInstancia!AA53)))</f>
        <v>0.9583333333333334</v>
      </c>
      <c r="C53" s="96">
        <f>IF(OrdenesSegunInstancia!G53=0,"-",IF(OrdenesSegunInstancia!AA53=0,"-",(OrdenesSegunInstancia!G53/OrdenesSegunInstancia!AA53)))</f>
        <v>0.041666666666666664</v>
      </c>
      <c r="D53" s="96" t="str">
        <f>IF(OrdenesSegunInstancia!L53=0,"-",IF(OrdenesSegunInstancia!AA53=0,"-",(OrdenesSegunInstancia!L53/OrdenesSegunInstancia!AA53)))</f>
        <v>-</v>
      </c>
      <c r="E53" s="96" t="str">
        <f>IF(OrdenesSegunInstancia!Q53=0,"-",IF(OrdenesSegunInstancia!AA53=0,"-",(OrdenesSegunInstancia!Q53/OrdenesSegunInstancia!AA53)))</f>
        <v>-</v>
      </c>
      <c r="F53" s="96" t="str">
        <f>IF(OrdenesSegunInstancia!V53=0,"-",IF(OrdenesSegunInstancia!AA53=0,"-",(OrdenesSegunInstancia!V53/OrdenesSegunInstancia!AA53)))</f>
        <v>-</v>
      </c>
      <c r="G53" s="96" t="str">
        <f>IF(OrdenesSegunInstancia!C53=0,"-",IF(OrdenesSegunInstancia!AB53=0,"-",(OrdenesSegunInstancia!C53/OrdenesSegunInstancia!AB53)))</f>
        <v>-</v>
      </c>
      <c r="H53" s="96" t="str">
        <f>IF(OrdenesSegunInstancia!H53=0,"-",IF(OrdenesSegunInstancia!AB53=0,"-",(OrdenesSegunInstancia!H53/OrdenesSegunInstancia!AB53)))</f>
        <v>-</v>
      </c>
      <c r="I53" s="96" t="str">
        <f>IF(OrdenesSegunInstancia!M53=0,"-",IF(OrdenesSegunInstancia!AB53=0,"-",(OrdenesSegunInstancia!M53/OrdenesSegunInstancia!AB53)))</f>
        <v>-</v>
      </c>
      <c r="J53" s="96" t="str">
        <f>IF(OrdenesSegunInstancia!R53=0,"-",IF(OrdenesSegunInstancia!AB53=0,"-",(OrdenesSegunInstancia!R53/OrdenesSegunInstancia!AB53)))</f>
        <v>-</v>
      </c>
      <c r="K53" s="96" t="str">
        <f>IF(OrdenesSegunInstancia!W53=0,"-",IF(OrdenesSegunInstancia!AB53=0,"-",(OrdenesSegunInstancia!W53/OrdenesSegunInstancia!AB53)))</f>
        <v>-</v>
      </c>
      <c r="L53" s="96">
        <f>IF(OrdenesSegunInstancia!D53=0,"-",IF(OrdenesSegunInstancia!AC53=0,"-",(OrdenesSegunInstancia!D53/OrdenesSegunInstancia!AC53)))</f>
        <v>1</v>
      </c>
      <c r="M53" s="96" t="str">
        <f>IF(OrdenesSegunInstancia!I53=0,"-",IF(OrdenesSegunInstancia!AC53=0,"-",(OrdenesSegunInstancia!I53/OrdenesSegunInstancia!AC53)))</f>
        <v>-</v>
      </c>
      <c r="N53" s="96" t="str">
        <f>IF(OrdenesSegunInstancia!N53=0,"-",IF(OrdenesSegunInstancia!AC53=0,"-",(OrdenesSegunInstancia!N53/OrdenesSegunInstancia!AC53)))</f>
        <v>-</v>
      </c>
      <c r="O53" s="96" t="str">
        <f>IF(OrdenesSegunInstancia!S53=0,"-",IF(OrdenesSegunInstancia!AC53=0,"-",(OrdenesSegunInstancia!S53/OrdenesSegunInstancia!AC53)))</f>
        <v>-</v>
      </c>
      <c r="P53" s="96" t="str">
        <f>IF(OrdenesSegunInstancia!X53=0,"-",IF(OrdenesSegunInstancia!AC53=0,"-",(OrdenesSegunInstancia!X53/OrdenesSegunInstancia!AC53)))</f>
        <v>-</v>
      </c>
      <c r="Q53" s="96">
        <f>IF(OrdenesSegunInstancia!E53=0,"-",IF(OrdenesSegunInstancia!AD53=0,"-",(OrdenesSegunInstancia!E53/OrdenesSegunInstancia!AD53)))</f>
        <v>0.9361702127659575</v>
      </c>
      <c r="R53" s="96">
        <f>IF(OrdenesSegunInstancia!J53=0,"-",IF(OrdenesSegunInstancia!AD53=0,"-",(OrdenesSegunInstancia!J53/OrdenesSegunInstancia!AD53)))</f>
        <v>0.06382978723404255</v>
      </c>
      <c r="S53" s="96" t="str">
        <f>IF(OrdenesSegunInstancia!O53=0,"-",IF(OrdenesSegunInstancia!AD53=0,"-",(OrdenesSegunInstancia!O53/OrdenesSegunInstancia!AD53)))</f>
        <v>-</v>
      </c>
      <c r="T53" s="96" t="str">
        <f>IF(OrdenesSegunInstancia!T53=0,"-",IF(OrdenesSegunInstancia!AD53=0,"-",(OrdenesSegunInstancia!T53/OrdenesSegunInstancia!AD53)))</f>
        <v>-</v>
      </c>
      <c r="U53" s="96" t="str">
        <f>IF(OrdenesSegunInstancia!Y53=0,"-",IF(OrdenesSegunInstancia!AD53=0,"-",(OrdenesSegunInstancia!Y53/OrdenesSegunInstancia!AD53)))</f>
        <v>-</v>
      </c>
    </row>
    <row r="54" spans="1:21" s="14" customFormat="1" ht="15" customHeight="1">
      <c r="A54" s="15" t="s">
        <v>222</v>
      </c>
      <c r="B54" s="96">
        <f>IF(OrdenesSegunInstancia!B54=0,"-",IF(OrdenesSegunInstancia!AA54=0,"-",(OrdenesSegunInstancia!B54/OrdenesSegunInstancia!AA54)))</f>
        <v>0.9912280701754386</v>
      </c>
      <c r="C54" s="96">
        <f>IF(OrdenesSegunInstancia!G54=0,"-",IF(OrdenesSegunInstancia!AA54=0,"-",(OrdenesSegunInstancia!G54/OrdenesSegunInstancia!AA54)))</f>
        <v>0.008771929824561403</v>
      </c>
      <c r="D54" s="96" t="str">
        <f>IF(OrdenesSegunInstancia!L54=0,"-",IF(OrdenesSegunInstancia!AA54=0,"-",(OrdenesSegunInstancia!L54/OrdenesSegunInstancia!AA54)))</f>
        <v>-</v>
      </c>
      <c r="E54" s="96" t="str">
        <f>IF(OrdenesSegunInstancia!Q54=0,"-",IF(OrdenesSegunInstancia!AA54=0,"-",(OrdenesSegunInstancia!Q54/OrdenesSegunInstancia!AA54)))</f>
        <v>-</v>
      </c>
      <c r="F54" s="96" t="str">
        <f>IF(OrdenesSegunInstancia!V54=0,"-",IF(OrdenesSegunInstancia!AA54=0,"-",(OrdenesSegunInstancia!V54/OrdenesSegunInstancia!AA54)))</f>
        <v>-</v>
      </c>
      <c r="G54" s="96">
        <f>IF(OrdenesSegunInstancia!C54=0,"-",IF(OrdenesSegunInstancia!AB54=0,"-",(OrdenesSegunInstancia!C54/OrdenesSegunInstancia!AB54)))</f>
        <v>1</v>
      </c>
      <c r="H54" s="96" t="str">
        <f>IF(OrdenesSegunInstancia!H54=0,"-",IF(OrdenesSegunInstancia!AB54=0,"-",(OrdenesSegunInstancia!H54/OrdenesSegunInstancia!AB54)))</f>
        <v>-</v>
      </c>
      <c r="I54" s="96" t="str">
        <f>IF(OrdenesSegunInstancia!M54=0,"-",IF(OrdenesSegunInstancia!AB54=0,"-",(OrdenesSegunInstancia!M54/OrdenesSegunInstancia!AB54)))</f>
        <v>-</v>
      </c>
      <c r="J54" s="96" t="str">
        <f>IF(OrdenesSegunInstancia!R54=0,"-",IF(OrdenesSegunInstancia!AB54=0,"-",(OrdenesSegunInstancia!R54/OrdenesSegunInstancia!AB54)))</f>
        <v>-</v>
      </c>
      <c r="K54" s="96" t="str">
        <f>IF(OrdenesSegunInstancia!W54=0,"-",IF(OrdenesSegunInstancia!AB54=0,"-",(OrdenesSegunInstancia!W54/OrdenesSegunInstancia!AB54)))</f>
        <v>-</v>
      </c>
      <c r="L54" s="96">
        <f>IF(OrdenesSegunInstancia!D54=0,"-",IF(OrdenesSegunInstancia!AC54=0,"-",(OrdenesSegunInstancia!D54/OrdenesSegunInstancia!AC54)))</f>
        <v>1</v>
      </c>
      <c r="M54" s="96" t="str">
        <f>IF(OrdenesSegunInstancia!I54=0,"-",IF(OrdenesSegunInstancia!AC54=0,"-",(OrdenesSegunInstancia!I54/OrdenesSegunInstancia!AC54)))</f>
        <v>-</v>
      </c>
      <c r="N54" s="96" t="str">
        <f>IF(OrdenesSegunInstancia!N54=0,"-",IF(OrdenesSegunInstancia!AC54=0,"-",(OrdenesSegunInstancia!N54/OrdenesSegunInstancia!AC54)))</f>
        <v>-</v>
      </c>
      <c r="O54" s="96" t="str">
        <f>IF(OrdenesSegunInstancia!S54=0,"-",IF(OrdenesSegunInstancia!AC54=0,"-",(OrdenesSegunInstancia!S54/OrdenesSegunInstancia!AC54)))</f>
        <v>-</v>
      </c>
      <c r="P54" s="96" t="str">
        <f>IF(OrdenesSegunInstancia!X54=0,"-",IF(OrdenesSegunInstancia!AC54=0,"-",(OrdenesSegunInstancia!X54/OrdenesSegunInstancia!AC54)))</f>
        <v>-</v>
      </c>
      <c r="Q54" s="96">
        <f>IF(OrdenesSegunInstancia!E54=0,"-",IF(OrdenesSegunInstancia!AD54=0,"-",(OrdenesSegunInstancia!E54/OrdenesSegunInstancia!AD54)))</f>
        <v>0.9803921568627451</v>
      </c>
      <c r="R54" s="96">
        <f>IF(OrdenesSegunInstancia!J54=0,"-",IF(OrdenesSegunInstancia!AD54=0,"-",(OrdenesSegunInstancia!J54/OrdenesSegunInstancia!AD54)))</f>
        <v>0.0196078431372549</v>
      </c>
      <c r="S54" s="96" t="str">
        <f>IF(OrdenesSegunInstancia!O54=0,"-",IF(OrdenesSegunInstancia!AD54=0,"-",(OrdenesSegunInstancia!O54/OrdenesSegunInstancia!AD54)))</f>
        <v>-</v>
      </c>
      <c r="T54" s="96" t="str">
        <f>IF(OrdenesSegunInstancia!T54=0,"-",IF(OrdenesSegunInstancia!AD54=0,"-",(OrdenesSegunInstancia!T54/OrdenesSegunInstancia!AD54)))</f>
        <v>-</v>
      </c>
      <c r="U54" s="96" t="str">
        <f>IF(OrdenesSegunInstancia!Y54=0,"-",IF(OrdenesSegunInstancia!AD54=0,"-",(OrdenesSegunInstancia!Y54/OrdenesSegunInstancia!AD54)))</f>
        <v>-</v>
      </c>
    </row>
    <row r="55" spans="1:21" ht="15" customHeight="1">
      <c r="A55" s="15" t="s">
        <v>138</v>
      </c>
      <c r="B55" s="96">
        <f>IF(OrdenesSegunInstancia!B55=0,"-",IF(OrdenesSegunInstancia!AA55=0,"-",(OrdenesSegunInstancia!B55/OrdenesSegunInstancia!AA55)))</f>
        <v>0.6451612903225806</v>
      </c>
      <c r="C55" s="96" t="str">
        <f>IF(OrdenesSegunInstancia!G55=0,"-",IF(OrdenesSegunInstancia!AA55=0,"-",(OrdenesSegunInstancia!G55/OrdenesSegunInstancia!AA55)))</f>
        <v>-</v>
      </c>
      <c r="D55" s="96">
        <f>IF(OrdenesSegunInstancia!L55=0,"-",IF(OrdenesSegunInstancia!AA55=0,"-",(OrdenesSegunInstancia!L55/OrdenesSegunInstancia!AA55)))</f>
        <v>0.24193548387096775</v>
      </c>
      <c r="E55" s="96">
        <f>IF(OrdenesSegunInstancia!Q55=0,"-",IF(OrdenesSegunInstancia!AA55=0,"-",(OrdenesSegunInstancia!Q55/OrdenesSegunInstancia!AA55)))</f>
        <v>0.11290322580645161</v>
      </c>
      <c r="F55" s="96" t="str">
        <f>IF(OrdenesSegunInstancia!V55=0,"-",IF(OrdenesSegunInstancia!AA55=0,"-",(OrdenesSegunInstancia!V55/OrdenesSegunInstancia!AA55)))</f>
        <v>-</v>
      </c>
      <c r="G55" s="96">
        <f>IF(OrdenesSegunInstancia!C55=0,"-",IF(OrdenesSegunInstancia!AB55=0,"-",(OrdenesSegunInstancia!C55/OrdenesSegunInstancia!AB55)))</f>
        <v>1</v>
      </c>
      <c r="H55" s="96" t="str">
        <f>IF(OrdenesSegunInstancia!H55=0,"-",IF(OrdenesSegunInstancia!AB55=0,"-",(OrdenesSegunInstancia!H55/OrdenesSegunInstancia!AB55)))</f>
        <v>-</v>
      </c>
      <c r="I55" s="96" t="str">
        <f>IF(OrdenesSegunInstancia!M55=0,"-",IF(OrdenesSegunInstancia!AB55=0,"-",(OrdenesSegunInstancia!M55/OrdenesSegunInstancia!AB55)))</f>
        <v>-</v>
      </c>
      <c r="J55" s="96" t="str">
        <f>IF(OrdenesSegunInstancia!R55=0,"-",IF(OrdenesSegunInstancia!AB55=0,"-",(OrdenesSegunInstancia!R55/OrdenesSegunInstancia!AB55)))</f>
        <v>-</v>
      </c>
      <c r="K55" s="96" t="str">
        <f>IF(OrdenesSegunInstancia!W55=0,"-",IF(OrdenesSegunInstancia!AB55=0,"-",(OrdenesSegunInstancia!W55/OrdenesSegunInstancia!AB55)))</f>
        <v>-</v>
      </c>
      <c r="L55" s="96">
        <f>IF(OrdenesSegunInstancia!D55=0,"-",IF(OrdenesSegunInstancia!AC55=0,"-",(OrdenesSegunInstancia!D55/OrdenesSegunInstancia!AC55)))</f>
        <v>0.4782608695652174</v>
      </c>
      <c r="M55" s="96" t="str">
        <f>IF(OrdenesSegunInstancia!I55=0,"-",IF(OrdenesSegunInstancia!AC55=0,"-",(OrdenesSegunInstancia!I55/OrdenesSegunInstancia!AC55)))</f>
        <v>-</v>
      </c>
      <c r="N55" s="96">
        <f>IF(OrdenesSegunInstancia!N55=0,"-",IF(OrdenesSegunInstancia!AC55=0,"-",(OrdenesSegunInstancia!N55/OrdenesSegunInstancia!AC55)))</f>
        <v>0.34782608695652173</v>
      </c>
      <c r="O55" s="96">
        <f>IF(OrdenesSegunInstancia!S55=0,"-",IF(OrdenesSegunInstancia!AC55=0,"-",(OrdenesSegunInstancia!S55/OrdenesSegunInstancia!AC55)))</f>
        <v>0.17391304347826086</v>
      </c>
      <c r="P55" s="96" t="str">
        <f>IF(OrdenesSegunInstancia!X55=0,"-",IF(OrdenesSegunInstancia!AC55=0,"-",(OrdenesSegunInstancia!X55/OrdenesSegunInstancia!AC55)))</f>
        <v>-</v>
      </c>
      <c r="Q55" s="96">
        <f>IF(OrdenesSegunInstancia!E55=0,"-",IF(OrdenesSegunInstancia!AD55=0,"-",(OrdenesSegunInstancia!E55/OrdenesSegunInstancia!AD55)))</f>
        <v>0.6551724137931034</v>
      </c>
      <c r="R55" s="96" t="str">
        <f>IF(OrdenesSegunInstancia!J55=0,"-",IF(OrdenesSegunInstancia!AD55=0,"-",(OrdenesSegunInstancia!J55/OrdenesSegunInstancia!AD55)))</f>
        <v>-</v>
      </c>
      <c r="S55" s="96">
        <f>IF(OrdenesSegunInstancia!O55=0,"-",IF(OrdenesSegunInstancia!AD55=0,"-",(OrdenesSegunInstancia!O55/OrdenesSegunInstancia!AD55)))</f>
        <v>0.2413793103448276</v>
      </c>
      <c r="T55" s="96">
        <f>IF(OrdenesSegunInstancia!T55=0,"-",IF(OrdenesSegunInstancia!AD55=0,"-",(OrdenesSegunInstancia!T55/OrdenesSegunInstancia!AD55)))</f>
        <v>0.10344827586206896</v>
      </c>
      <c r="U55" s="96" t="str">
        <f>IF(OrdenesSegunInstancia!Y55=0,"-",IF(OrdenesSegunInstancia!AD55=0,"-",(OrdenesSegunInstancia!Y55/OrdenesSegunInstancia!AD55)))</f>
        <v>-</v>
      </c>
    </row>
  </sheetData>
  <sheetProtection/>
  <mergeCells count="10">
    <mergeCell ref="A1:A4"/>
    <mergeCell ref="B3:F4"/>
    <mergeCell ref="G3:U3"/>
    <mergeCell ref="G4:K4"/>
    <mergeCell ref="L4:P4"/>
    <mergeCell ref="Q4:U4"/>
    <mergeCell ref="B1:K1"/>
    <mergeCell ref="L1:U1"/>
    <mergeCell ref="B2:K2"/>
    <mergeCell ref="L2:U2"/>
  </mergeCells>
  <printOptions/>
  <pageMargins left="0.75" right="0.75" top="1" bottom="1" header="0" footer="0"/>
  <pageSetup fitToHeight="0"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I57"/>
  <sheetViews>
    <sheetView zoomScalePageLayoutView="0" workbookViewId="0" topLeftCell="A1">
      <pane xSplit="1" ySplit="5" topLeftCell="B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5" sqref="A5"/>
    </sheetView>
  </sheetViews>
  <sheetFormatPr defaultColWidth="11.421875" defaultRowHeight="15" customHeight="1"/>
  <cols>
    <col min="1" max="1" width="25.421875" style="1" bestFit="1" customWidth="1"/>
    <col min="2" max="2" width="8.00390625" style="1" bestFit="1" customWidth="1"/>
    <col min="3" max="3" width="6.8515625" style="1" bestFit="1" customWidth="1"/>
    <col min="4" max="4" width="8.00390625" style="1" bestFit="1" customWidth="1"/>
    <col min="5" max="5" width="6.8515625" style="1" bestFit="1" customWidth="1"/>
    <col min="6" max="6" width="8.00390625" style="1" bestFit="1" customWidth="1"/>
    <col min="7" max="7" width="7.140625" style="1" bestFit="1" customWidth="1"/>
    <col min="8" max="9" width="7.8515625" style="1" customWidth="1"/>
    <col min="10" max="10" width="8.00390625" style="1" bestFit="1" customWidth="1"/>
    <col min="11" max="11" width="6.8515625" style="1" bestFit="1" customWidth="1"/>
    <col min="12" max="12" width="8.00390625" style="1" bestFit="1" customWidth="1"/>
    <col min="13" max="13" width="6.8515625" style="1" bestFit="1" customWidth="1"/>
    <col min="14" max="14" width="8.00390625" style="1" bestFit="1" customWidth="1"/>
    <col min="15" max="15" width="6.8515625" style="1" bestFit="1" customWidth="1"/>
    <col min="16" max="16" width="8.421875" style="1" bestFit="1" customWidth="1"/>
    <col min="17" max="17" width="7.140625" style="1" bestFit="1" customWidth="1"/>
    <col min="18" max="18" width="8.00390625" style="1" bestFit="1" customWidth="1"/>
    <col min="19" max="19" width="6.8515625" style="1" bestFit="1" customWidth="1"/>
    <col min="20" max="20" width="8.00390625" style="1" bestFit="1" customWidth="1"/>
    <col min="21" max="21" width="6.8515625" style="1" bestFit="1" customWidth="1"/>
    <col min="22" max="22" width="8.00390625" style="1" bestFit="1" customWidth="1"/>
    <col min="23" max="23" width="6.8515625" style="1" bestFit="1" customWidth="1"/>
    <col min="24" max="24" width="8.00390625" style="1" bestFit="1" customWidth="1"/>
    <col min="25" max="25" width="6.8515625" style="1" bestFit="1" customWidth="1"/>
    <col min="26" max="26" width="8.00390625" style="1" bestFit="1" customWidth="1"/>
    <col min="27" max="27" width="6.8515625" style="1" bestFit="1" customWidth="1"/>
    <col min="28" max="28" width="8.00390625" style="1" bestFit="1" customWidth="1"/>
    <col min="29" max="29" width="6.8515625" style="1" bestFit="1" customWidth="1"/>
    <col min="30" max="30" width="8.00390625" style="1" bestFit="1" customWidth="1"/>
    <col min="31" max="31" width="6.8515625" style="1" bestFit="1" customWidth="1"/>
    <col min="32" max="32" width="8.00390625" style="1" bestFit="1" customWidth="1"/>
    <col min="33" max="33" width="6.8515625" style="1" bestFit="1" customWidth="1"/>
    <col min="34" max="34" width="8.00390625" style="1" bestFit="1" customWidth="1"/>
    <col min="35" max="35" width="6.8515625" style="1" bestFit="1" customWidth="1"/>
    <col min="36" max="16384" width="11.421875" style="1" customWidth="1"/>
  </cols>
  <sheetData>
    <row r="1" spans="1:35" s="50" customFormat="1" ht="34.5" customHeight="1">
      <c r="A1" s="137" t="s">
        <v>280</v>
      </c>
      <c r="B1" s="147" t="s">
        <v>250</v>
      </c>
      <c r="C1" s="147"/>
      <c r="D1" s="147"/>
      <c r="E1" s="147"/>
      <c r="F1" s="147"/>
      <c r="G1" s="147"/>
      <c r="H1" s="147"/>
      <c r="I1" s="147"/>
      <c r="J1" s="147" t="s">
        <v>250</v>
      </c>
      <c r="K1" s="147"/>
      <c r="L1" s="147"/>
      <c r="M1" s="147"/>
      <c r="N1" s="147"/>
      <c r="O1" s="147"/>
      <c r="P1" s="147"/>
      <c r="Q1" s="147"/>
      <c r="R1" s="147" t="s">
        <v>251</v>
      </c>
      <c r="S1" s="147"/>
      <c r="T1" s="147"/>
      <c r="U1" s="147"/>
      <c r="V1" s="147"/>
      <c r="W1" s="147"/>
      <c r="X1" s="147"/>
      <c r="Y1" s="147"/>
      <c r="Z1" s="147"/>
      <c r="AA1" s="147"/>
      <c r="AB1" s="147" t="s">
        <v>251</v>
      </c>
      <c r="AC1" s="147"/>
      <c r="AD1" s="147"/>
      <c r="AE1" s="147"/>
      <c r="AF1" s="147"/>
      <c r="AG1" s="147"/>
      <c r="AH1" s="147"/>
      <c r="AI1" s="147"/>
    </row>
    <row r="2" spans="1:35" s="23" customFormat="1" ht="24.75" customHeight="1">
      <c r="A2" s="137"/>
      <c r="B2" s="42"/>
      <c r="C2" s="150" t="s">
        <v>249</v>
      </c>
      <c r="D2" s="150"/>
      <c r="E2" s="150"/>
      <c r="F2" s="150"/>
      <c r="G2" s="150"/>
      <c r="H2" s="150"/>
      <c r="K2" s="150" t="s">
        <v>249</v>
      </c>
      <c r="L2" s="150"/>
      <c r="M2" s="150"/>
      <c r="N2" s="150"/>
      <c r="O2" s="150"/>
      <c r="P2" s="150"/>
      <c r="T2" s="150" t="s">
        <v>249</v>
      </c>
      <c r="U2" s="150"/>
      <c r="V2" s="150"/>
      <c r="W2" s="150"/>
      <c r="X2" s="150"/>
      <c r="Y2" s="150"/>
      <c r="AC2" s="150" t="s">
        <v>249</v>
      </c>
      <c r="AD2" s="150"/>
      <c r="AE2" s="150"/>
      <c r="AF2" s="150"/>
      <c r="AG2" s="150"/>
      <c r="AH2" s="150"/>
      <c r="AI2" s="150"/>
    </row>
    <row r="3" s="23" customFormat="1" ht="14.25" customHeight="1">
      <c r="A3" s="137"/>
    </row>
    <row r="4" spans="1:35" s="72" customFormat="1" ht="57.75" customHeight="1">
      <c r="A4" s="137"/>
      <c r="B4" s="105" t="s">
        <v>6</v>
      </c>
      <c r="C4" s="148"/>
      <c r="D4" s="105" t="s">
        <v>7</v>
      </c>
      <c r="E4" s="148"/>
      <c r="F4" s="105" t="s">
        <v>8</v>
      </c>
      <c r="G4" s="148"/>
      <c r="H4" s="105" t="s">
        <v>154</v>
      </c>
      <c r="I4" s="149"/>
      <c r="J4" s="105" t="s">
        <v>155</v>
      </c>
      <c r="K4" s="148"/>
      <c r="L4" s="105" t="s">
        <v>16</v>
      </c>
      <c r="M4" s="148"/>
      <c r="N4" s="105" t="s">
        <v>9</v>
      </c>
      <c r="O4" s="148"/>
      <c r="P4" s="105" t="s">
        <v>10</v>
      </c>
      <c r="Q4" s="148"/>
      <c r="R4" s="105" t="s">
        <v>156</v>
      </c>
      <c r="S4" s="148"/>
      <c r="T4" s="105" t="s">
        <v>11</v>
      </c>
      <c r="U4" s="148"/>
      <c r="V4" s="105" t="s">
        <v>157</v>
      </c>
      <c r="W4" s="148"/>
      <c r="X4" s="105" t="s">
        <v>158</v>
      </c>
      <c r="Y4" s="148"/>
      <c r="Z4" s="105" t="s">
        <v>159</v>
      </c>
      <c r="AA4" s="148"/>
      <c r="AB4" s="105" t="s">
        <v>160</v>
      </c>
      <c r="AC4" s="148"/>
      <c r="AD4" s="105" t="s">
        <v>161</v>
      </c>
      <c r="AE4" s="148"/>
      <c r="AF4" s="105" t="s">
        <v>12</v>
      </c>
      <c r="AG4" s="148"/>
      <c r="AH4" s="105" t="s">
        <v>13</v>
      </c>
      <c r="AI4" s="148"/>
    </row>
    <row r="5" spans="1:35" s="72" customFormat="1" ht="24.75" customHeight="1">
      <c r="A5" s="14"/>
      <c r="B5" s="34" t="s">
        <v>14</v>
      </c>
      <c r="C5" s="34" t="s">
        <v>15</v>
      </c>
      <c r="D5" s="34" t="s">
        <v>14</v>
      </c>
      <c r="E5" s="34" t="s">
        <v>15</v>
      </c>
      <c r="F5" s="34" t="s">
        <v>14</v>
      </c>
      <c r="G5" s="34" t="s">
        <v>15</v>
      </c>
      <c r="H5" s="34" t="s">
        <v>14</v>
      </c>
      <c r="I5" s="34" t="s">
        <v>15</v>
      </c>
      <c r="J5" s="34" t="s">
        <v>14</v>
      </c>
      <c r="K5" s="34" t="s">
        <v>15</v>
      </c>
      <c r="L5" s="34" t="s">
        <v>14</v>
      </c>
      <c r="M5" s="34" t="s">
        <v>15</v>
      </c>
      <c r="N5" s="34" t="s">
        <v>14</v>
      </c>
      <c r="O5" s="34" t="s">
        <v>15</v>
      </c>
      <c r="P5" s="34" t="s">
        <v>14</v>
      </c>
      <c r="Q5" s="34" t="s">
        <v>15</v>
      </c>
      <c r="R5" s="34" t="s">
        <v>14</v>
      </c>
      <c r="S5" s="34" t="s">
        <v>15</v>
      </c>
      <c r="T5" s="34" t="s">
        <v>14</v>
      </c>
      <c r="U5" s="34" t="s">
        <v>15</v>
      </c>
      <c r="V5" s="34" t="s">
        <v>14</v>
      </c>
      <c r="W5" s="34" t="s">
        <v>15</v>
      </c>
      <c r="X5" s="34" t="s">
        <v>14</v>
      </c>
      <c r="Y5" s="34" t="s">
        <v>15</v>
      </c>
      <c r="Z5" s="34" t="s">
        <v>14</v>
      </c>
      <c r="AA5" s="34" t="s">
        <v>15</v>
      </c>
      <c r="AB5" s="34" t="s">
        <v>14</v>
      </c>
      <c r="AC5" s="34" t="s">
        <v>15</v>
      </c>
      <c r="AD5" s="34" t="s">
        <v>14</v>
      </c>
      <c r="AE5" s="34" t="s">
        <v>15</v>
      </c>
      <c r="AF5" s="34" t="s">
        <v>14</v>
      </c>
      <c r="AG5" s="34" t="s">
        <v>15</v>
      </c>
      <c r="AH5" s="34" t="s">
        <v>14</v>
      </c>
      <c r="AI5" s="34" t="s">
        <v>15</v>
      </c>
    </row>
    <row r="6" spans="1:35" s="14" customFormat="1" ht="15" customHeight="1">
      <c r="A6" s="15" t="s">
        <v>92</v>
      </c>
      <c r="B6" s="65">
        <v>0</v>
      </c>
      <c r="C6" s="65">
        <v>2</v>
      </c>
      <c r="D6" s="65">
        <v>0</v>
      </c>
      <c r="E6" s="65">
        <v>0</v>
      </c>
      <c r="F6" s="65">
        <v>192</v>
      </c>
      <c r="G6" s="65">
        <v>68</v>
      </c>
      <c r="H6" s="65">
        <v>192</v>
      </c>
      <c r="I6" s="65">
        <v>68</v>
      </c>
      <c r="J6" s="65">
        <v>0</v>
      </c>
      <c r="K6" s="65">
        <v>1</v>
      </c>
      <c r="L6" s="65">
        <v>7</v>
      </c>
      <c r="M6" s="65">
        <v>0</v>
      </c>
      <c r="N6" s="65">
        <v>0</v>
      </c>
      <c r="O6" s="65">
        <v>36</v>
      </c>
      <c r="P6" s="65">
        <v>391</v>
      </c>
      <c r="Q6" s="65">
        <v>175</v>
      </c>
      <c r="R6" s="65">
        <v>33</v>
      </c>
      <c r="S6" s="65">
        <v>0</v>
      </c>
      <c r="T6" s="65">
        <v>0</v>
      </c>
      <c r="U6" s="65">
        <v>0</v>
      </c>
      <c r="V6" s="65">
        <v>2</v>
      </c>
      <c r="W6" s="65">
        <v>0</v>
      </c>
      <c r="X6" s="65">
        <v>0</v>
      </c>
      <c r="Y6" s="65">
        <v>0</v>
      </c>
      <c r="Z6" s="65">
        <v>0</v>
      </c>
      <c r="AA6" s="65">
        <v>0</v>
      </c>
      <c r="AB6" s="65">
        <v>38</v>
      </c>
      <c r="AC6" s="65">
        <v>0</v>
      </c>
      <c r="AD6" s="65">
        <v>3</v>
      </c>
      <c r="AE6" s="65">
        <v>0</v>
      </c>
      <c r="AF6" s="65">
        <v>22</v>
      </c>
      <c r="AG6" s="65">
        <v>0</v>
      </c>
      <c r="AH6" s="65">
        <v>98</v>
      </c>
      <c r="AI6" s="65">
        <v>0</v>
      </c>
    </row>
    <row r="7" spans="1:35" s="14" customFormat="1" ht="15" customHeight="1">
      <c r="A7" s="15" t="s">
        <v>93</v>
      </c>
      <c r="B7" s="65">
        <v>4</v>
      </c>
      <c r="C7" s="65">
        <v>14</v>
      </c>
      <c r="D7" s="65">
        <v>49</v>
      </c>
      <c r="E7" s="65">
        <v>25</v>
      </c>
      <c r="F7" s="65">
        <v>128</v>
      </c>
      <c r="G7" s="65">
        <v>106</v>
      </c>
      <c r="H7" s="65">
        <v>130</v>
      </c>
      <c r="I7" s="65">
        <v>140</v>
      </c>
      <c r="J7" s="65">
        <v>20</v>
      </c>
      <c r="K7" s="65">
        <v>72</v>
      </c>
      <c r="L7" s="65">
        <v>26</v>
      </c>
      <c r="M7" s="65">
        <v>10</v>
      </c>
      <c r="N7" s="65">
        <v>11</v>
      </c>
      <c r="O7" s="65">
        <v>12</v>
      </c>
      <c r="P7" s="65">
        <v>368</v>
      </c>
      <c r="Q7" s="65">
        <v>379</v>
      </c>
      <c r="R7" s="65">
        <v>24</v>
      </c>
      <c r="S7" s="65">
        <v>1</v>
      </c>
      <c r="T7" s="65">
        <v>0</v>
      </c>
      <c r="U7" s="65">
        <v>0</v>
      </c>
      <c r="V7" s="65">
        <v>7</v>
      </c>
      <c r="W7" s="65">
        <v>0</v>
      </c>
      <c r="X7" s="65">
        <v>0</v>
      </c>
      <c r="Y7" s="65">
        <v>0</v>
      </c>
      <c r="Z7" s="65">
        <v>10</v>
      </c>
      <c r="AA7" s="65">
        <v>0</v>
      </c>
      <c r="AB7" s="65">
        <v>30</v>
      </c>
      <c r="AC7" s="65">
        <v>1</v>
      </c>
      <c r="AD7" s="65">
        <v>0</v>
      </c>
      <c r="AE7" s="65">
        <v>0</v>
      </c>
      <c r="AF7" s="65">
        <v>20</v>
      </c>
      <c r="AG7" s="65">
        <v>1</v>
      </c>
      <c r="AH7" s="65">
        <v>91</v>
      </c>
      <c r="AI7" s="65">
        <v>3</v>
      </c>
    </row>
    <row r="8" spans="1:35" s="14" customFormat="1" ht="15" customHeight="1">
      <c r="A8" s="15" t="s">
        <v>94</v>
      </c>
      <c r="B8" s="65">
        <v>2</v>
      </c>
      <c r="C8" s="65">
        <v>0</v>
      </c>
      <c r="D8" s="65">
        <v>21</v>
      </c>
      <c r="E8" s="65">
        <v>0</v>
      </c>
      <c r="F8" s="65">
        <v>74</v>
      </c>
      <c r="G8" s="65">
        <v>17</v>
      </c>
      <c r="H8" s="65">
        <v>70</v>
      </c>
      <c r="I8" s="65">
        <v>17</v>
      </c>
      <c r="J8" s="65">
        <v>54</v>
      </c>
      <c r="K8" s="65">
        <v>10</v>
      </c>
      <c r="L8" s="65">
        <v>7</v>
      </c>
      <c r="M8" s="65">
        <v>0</v>
      </c>
      <c r="N8" s="65">
        <v>6</v>
      </c>
      <c r="O8" s="65">
        <v>0</v>
      </c>
      <c r="P8" s="65">
        <v>234</v>
      </c>
      <c r="Q8" s="65">
        <v>44</v>
      </c>
      <c r="R8" s="65">
        <v>25</v>
      </c>
      <c r="S8" s="65">
        <v>1</v>
      </c>
      <c r="T8" s="65">
        <v>0</v>
      </c>
      <c r="U8" s="65">
        <v>0</v>
      </c>
      <c r="V8" s="65">
        <v>1</v>
      </c>
      <c r="W8" s="65">
        <v>0</v>
      </c>
      <c r="X8" s="65">
        <v>0</v>
      </c>
      <c r="Y8" s="65">
        <v>0</v>
      </c>
      <c r="Z8" s="65">
        <v>2</v>
      </c>
      <c r="AA8" s="65">
        <v>0</v>
      </c>
      <c r="AB8" s="65">
        <v>30</v>
      </c>
      <c r="AC8" s="65">
        <v>1</v>
      </c>
      <c r="AD8" s="65">
        <v>0</v>
      </c>
      <c r="AE8" s="65">
        <v>0</v>
      </c>
      <c r="AF8" s="65">
        <v>30</v>
      </c>
      <c r="AG8" s="65">
        <v>1</v>
      </c>
      <c r="AH8" s="65">
        <v>88</v>
      </c>
      <c r="AI8" s="65">
        <v>3</v>
      </c>
    </row>
    <row r="9" spans="1:35" s="14" customFormat="1" ht="15" customHeight="1">
      <c r="A9" s="15" t="s">
        <v>95</v>
      </c>
      <c r="B9" s="65">
        <v>10</v>
      </c>
      <c r="C9" s="65">
        <v>32</v>
      </c>
      <c r="D9" s="65">
        <v>0</v>
      </c>
      <c r="E9" s="65">
        <v>0</v>
      </c>
      <c r="F9" s="65">
        <v>49</v>
      </c>
      <c r="G9" s="65">
        <v>107</v>
      </c>
      <c r="H9" s="65">
        <v>49</v>
      </c>
      <c r="I9" s="65">
        <v>107</v>
      </c>
      <c r="J9" s="65">
        <v>10</v>
      </c>
      <c r="K9" s="65">
        <v>49</v>
      </c>
      <c r="L9" s="65">
        <v>1</v>
      </c>
      <c r="M9" s="65">
        <v>14</v>
      </c>
      <c r="N9" s="65">
        <v>1</v>
      </c>
      <c r="O9" s="65">
        <v>28</v>
      </c>
      <c r="P9" s="65">
        <v>120</v>
      </c>
      <c r="Q9" s="65">
        <v>337</v>
      </c>
      <c r="R9" s="65">
        <v>24</v>
      </c>
      <c r="S9" s="65">
        <v>1</v>
      </c>
      <c r="T9" s="65">
        <v>0</v>
      </c>
      <c r="U9" s="65">
        <v>0</v>
      </c>
      <c r="V9" s="65">
        <v>18</v>
      </c>
      <c r="W9" s="65">
        <v>0</v>
      </c>
      <c r="X9" s="65">
        <v>0</v>
      </c>
      <c r="Y9" s="65">
        <v>0</v>
      </c>
      <c r="Z9" s="65">
        <v>18</v>
      </c>
      <c r="AA9" s="65">
        <v>0</v>
      </c>
      <c r="AB9" s="65">
        <v>32</v>
      </c>
      <c r="AC9" s="65">
        <v>1</v>
      </c>
      <c r="AD9" s="65">
        <v>0</v>
      </c>
      <c r="AE9" s="65">
        <v>0</v>
      </c>
      <c r="AF9" s="65">
        <v>7</v>
      </c>
      <c r="AG9" s="65">
        <v>0</v>
      </c>
      <c r="AH9" s="65">
        <v>99</v>
      </c>
      <c r="AI9" s="65">
        <v>2</v>
      </c>
    </row>
    <row r="10" spans="1:35" s="14" customFormat="1" ht="15" customHeight="1">
      <c r="A10" s="15" t="s">
        <v>96</v>
      </c>
      <c r="B10" s="65">
        <v>2</v>
      </c>
      <c r="C10" s="65">
        <v>0</v>
      </c>
      <c r="D10" s="65">
        <v>9</v>
      </c>
      <c r="E10" s="65">
        <v>1</v>
      </c>
      <c r="F10" s="65">
        <v>82</v>
      </c>
      <c r="G10" s="65">
        <v>10</v>
      </c>
      <c r="H10" s="65">
        <v>69</v>
      </c>
      <c r="I10" s="65">
        <v>10</v>
      </c>
      <c r="J10" s="65">
        <v>2</v>
      </c>
      <c r="K10" s="65">
        <v>1</v>
      </c>
      <c r="L10" s="65">
        <v>1</v>
      </c>
      <c r="M10" s="65">
        <v>0</v>
      </c>
      <c r="N10" s="65">
        <v>10</v>
      </c>
      <c r="O10" s="65">
        <v>0</v>
      </c>
      <c r="P10" s="65">
        <v>175</v>
      </c>
      <c r="Q10" s="65">
        <v>22</v>
      </c>
      <c r="R10" s="65">
        <v>9</v>
      </c>
      <c r="S10" s="65">
        <v>2</v>
      </c>
      <c r="T10" s="65">
        <v>0</v>
      </c>
      <c r="U10" s="65">
        <v>0</v>
      </c>
      <c r="V10" s="65">
        <v>1</v>
      </c>
      <c r="W10" s="65">
        <v>1</v>
      </c>
      <c r="X10" s="65">
        <v>0</v>
      </c>
      <c r="Y10" s="65">
        <v>0</v>
      </c>
      <c r="Z10" s="65">
        <v>1</v>
      </c>
      <c r="AA10" s="65">
        <v>1</v>
      </c>
      <c r="AB10" s="65">
        <v>15</v>
      </c>
      <c r="AC10" s="65">
        <v>3</v>
      </c>
      <c r="AD10" s="65">
        <v>2</v>
      </c>
      <c r="AE10" s="65">
        <v>0</v>
      </c>
      <c r="AF10" s="65">
        <v>12</v>
      </c>
      <c r="AG10" s="65">
        <v>4</v>
      </c>
      <c r="AH10" s="65">
        <v>40</v>
      </c>
      <c r="AI10" s="65">
        <v>11</v>
      </c>
    </row>
    <row r="11" spans="1:35" s="14" customFormat="1" ht="15" customHeight="1">
      <c r="A11" s="15" t="s">
        <v>97</v>
      </c>
      <c r="B11" s="65">
        <v>1</v>
      </c>
      <c r="C11" s="65">
        <v>0</v>
      </c>
      <c r="D11" s="65">
        <v>47</v>
      </c>
      <c r="E11" s="65">
        <v>26</v>
      </c>
      <c r="F11" s="65">
        <v>84</v>
      </c>
      <c r="G11" s="65">
        <v>41</v>
      </c>
      <c r="H11" s="65">
        <v>82</v>
      </c>
      <c r="I11" s="65">
        <v>45</v>
      </c>
      <c r="J11" s="65">
        <v>0</v>
      </c>
      <c r="K11" s="65">
        <v>0</v>
      </c>
      <c r="L11" s="65">
        <v>15</v>
      </c>
      <c r="M11" s="65">
        <v>0</v>
      </c>
      <c r="N11" s="65">
        <v>4</v>
      </c>
      <c r="O11" s="65">
        <v>4</v>
      </c>
      <c r="P11" s="65">
        <v>233</v>
      </c>
      <c r="Q11" s="65">
        <v>116</v>
      </c>
      <c r="R11" s="65">
        <v>52</v>
      </c>
      <c r="S11" s="65">
        <v>19</v>
      </c>
      <c r="T11" s="65">
        <v>0</v>
      </c>
      <c r="U11" s="65">
        <v>0</v>
      </c>
      <c r="V11" s="65">
        <v>6</v>
      </c>
      <c r="W11" s="65">
        <v>0</v>
      </c>
      <c r="X11" s="65">
        <v>0</v>
      </c>
      <c r="Y11" s="65">
        <v>0</v>
      </c>
      <c r="Z11" s="65">
        <v>12</v>
      </c>
      <c r="AA11" s="65">
        <v>0</v>
      </c>
      <c r="AB11" s="65">
        <v>52</v>
      </c>
      <c r="AC11" s="65">
        <v>16</v>
      </c>
      <c r="AD11" s="65">
        <v>0</v>
      </c>
      <c r="AE11" s="65">
        <v>0</v>
      </c>
      <c r="AF11" s="65">
        <v>20</v>
      </c>
      <c r="AG11" s="65">
        <v>3</v>
      </c>
      <c r="AH11" s="65">
        <v>142</v>
      </c>
      <c r="AI11" s="65">
        <v>38</v>
      </c>
    </row>
    <row r="12" spans="1:35" s="14" customFormat="1" ht="15" customHeight="1">
      <c r="A12" s="15" t="s">
        <v>98</v>
      </c>
      <c r="B12" s="65">
        <v>5</v>
      </c>
      <c r="C12" s="65">
        <v>6</v>
      </c>
      <c r="D12" s="65">
        <v>21</v>
      </c>
      <c r="E12" s="65">
        <v>24</v>
      </c>
      <c r="F12" s="65">
        <v>86</v>
      </c>
      <c r="G12" s="65">
        <v>214</v>
      </c>
      <c r="H12" s="65">
        <v>91</v>
      </c>
      <c r="I12" s="65">
        <v>177</v>
      </c>
      <c r="J12" s="65">
        <v>13</v>
      </c>
      <c r="K12" s="65">
        <v>20</v>
      </c>
      <c r="L12" s="65">
        <v>11</v>
      </c>
      <c r="M12" s="65">
        <v>3</v>
      </c>
      <c r="N12" s="65">
        <v>23</v>
      </c>
      <c r="O12" s="65">
        <v>35</v>
      </c>
      <c r="P12" s="65">
        <v>250</v>
      </c>
      <c r="Q12" s="65">
        <v>479</v>
      </c>
      <c r="R12" s="65">
        <v>44</v>
      </c>
      <c r="S12" s="65">
        <v>0</v>
      </c>
      <c r="T12" s="65">
        <v>0</v>
      </c>
      <c r="U12" s="65">
        <v>0</v>
      </c>
      <c r="V12" s="65">
        <v>4</v>
      </c>
      <c r="W12" s="65">
        <v>0</v>
      </c>
      <c r="X12" s="65">
        <v>0</v>
      </c>
      <c r="Y12" s="65">
        <v>0</v>
      </c>
      <c r="Z12" s="65">
        <v>12</v>
      </c>
      <c r="AA12" s="65">
        <v>0</v>
      </c>
      <c r="AB12" s="65">
        <v>45</v>
      </c>
      <c r="AC12" s="65">
        <v>8</v>
      </c>
      <c r="AD12" s="65">
        <v>0</v>
      </c>
      <c r="AE12" s="65">
        <v>0</v>
      </c>
      <c r="AF12" s="65">
        <v>31</v>
      </c>
      <c r="AG12" s="65">
        <v>8</v>
      </c>
      <c r="AH12" s="65">
        <v>136</v>
      </c>
      <c r="AI12" s="65">
        <v>16</v>
      </c>
    </row>
    <row r="13" spans="1:35" s="14" customFormat="1" ht="15" customHeight="1">
      <c r="A13" s="15" t="s">
        <v>99</v>
      </c>
      <c r="B13" s="65">
        <v>3</v>
      </c>
      <c r="C13" s="65">
        <v>2</v>
      </c>
      <c r="D13" s="65">
        <v>12</v>
      </c>
      <c r="E13" s="65">
        <v>13</v>
      </c>
      <c r="F13" s="65">
        <v>105</v>
      </c>
      <c r="G13" s="65">
        <v>79</v>
      </c>
      <c r="H13" s="65">
        <v>110</v>
      </c>
      <c r="I13" s="65">
        <v>79</v>
      </c>
      <c r="J13" s="65">
        <v>15</v>
      </c>
      <c r="K13" s="65">
        <v>16</v>
      </c>
      <c r="L13" s="65">
        <v>14</v>
      </c>
      <c r="M13" s="65">
        <v>1</v>
      </c>
      <c r="N13" s="65">
        <v>1</v>
      </c>
      <c r="O13" s="65">
        <v>1</v>
      </c>
      <c r="P13" s="65">
        <v>260</v>
      </c>
      <c r="Q13" s="65">
        <v>191</v>
      </c>
      <c r="R13" s="65">
        <v>28</v>
      </c>
      <c r="S13" s="65">
        <v>0</v>
      </c>
      <c r="T13" s="65">
        <v>0</v>
      </c>
      <c r="U13" s="65">
        <v>0</v>
      </c>
      <c r="V13" s="65">
        <v>9</v>
      </c>
      <c r="W13" s="65">
        <v>0</v>
      </c>
      <c r="X13" s="65">
        <v>1</v>
      </c>
      <c r="Y13" s="65">
        <v>0</v>
      </c>
      <c r="Z13" s="65">
        <v>8</v>
      </c>
      <c r="AA13" s="65">
        <v>0</v>
      </c>
      <c r="AB13" s="65">
        <v>35</v>
      </c>
      <c r="AC13" s="65">
        <v>0</v>
      </c>
      <c r="AD13" s="65">
        <v>0</v>
      </c>
      <c r="AE13" s="65">
        <v>0</v>
      </c>
      <c r="AF13" s="65">
        <v>7</v>
      </c>
      <c r="AG13" s="65">
        <v>0</v>
      </c>
      <c r="AH13" s="65">
        <v>88</v>
      </c>
      <c r="AI13" s="65">
        <v>0</v>
      </c>
    </row>
    <row r="14" spans="1:35" s="14" customFormat="1" ht="15" customHeight="1">
      <c r="A14" s="15" t="s">
        <v>100</v>
      </c>
      <c r="B14" s="65">
        <v>1</v>
      </c>
      <c r="C14" s="65">
        <v>1</v>
      </c>
      <c r="D14" s="65">
        <v>2</v>
      </c>
      <c r="E14" s="65">
        <v>0</v>
      </c>
      <c r="F14" s="65">
        <v>26</v>
      </c>
      <c r="G14" s="65">
        <v>9</v>
      </c>
      <c r="H14" s="65">
        <v>21</v>
      </c>
      <c r="I14" s="65">
        <v>10</v>
      </c>
      <c r="J14" s="65">
        <v>5</v>
      </c>
      <c r="K14" s="65">
        <v>0</v>
      </c>
      <c r="L14" s="65">
        <v>10</v>
      </c>
      <c r="M14" s="65">
        <v>3</v>
      </c>
      <c r="N14" s="65">
        <v>0</v>
      </c>
      <c r="O14" s="65">
        <v>0</v>
      </c>
      <c r="P14" s="65">
        <v>65</v>
      </c>
      <c r="Q14" s="65">
        <v>23</v>
      </c>
      <c r="R14" s="65">
        <v>8</v>
      </c>
      <c r="S14" s="65">
        <v>3</v>
      </c>
      <c r="T14" s="65">
        <v>0</v>
      </c>
      <c r="U14" s="65">
        <v>0</v>
      </c>
      <c r="V14" s="65">
        <v>2</v>
      </c>
      <c r="W14" s="65">
        <v>0</v>
      </c>
      <c r="X14" s="65">
        <v>0</v>
      </c>
      <c r="Y14" s="65">
        <v>0</v>
      </c>
      <c r="Z14" s="65">
        <v>5</v>
      </c>
      <c r="AA14" s="65">
        <v>3</v>
      </c>
      <c r="AB14" s="65">
        <v>8</v>
      </c>
      <c r="AC14" s="65">
        <v>3</v>
      </c>
      <c r="AD14" s="65">
        <v>0</v>
      </c>
      <c r="AE14" s="65">
        <v>0</v>
      </c>
      <c r="AF14" s="65">
        <v>11</v>
      </c>
      <c r="AG14" s="65">
        <v>0</v>
      </c>
      <c r="AH14" s="65">
        <v>34</v>
      </c>
      <c r="AI14" s="65">
        <v>9</v>
      </c>
    </row>
    <row r="15" spans="1:35" s="14" customFormat="1" ht="15" customHeight="1">
      <c r="A15" s="15" t="s">
        <v>101</v>
      </c>
      <c r="B15" s="65">
        <v>1</v>
      </c>
      <c r="C15" s="65">
        <v>0</v>
      </c>
      <c r="D15" s="65">
        <v>2</v>
      </c>
      <c r="E15" s="65">
        <v>0</v>
      </c>
      <c r="F15" s="65">
        <v>7</v>
      </c>
      <c r="G15" s="65">
        <v>8</v>
      </c>
      <c r="H15" s="65">
        <v>6</v>
      </c>
      <c r="I15" s="65">
        <v>6</v>
      </c>
      <c r="J15" s="65">
        <v>1</v>
      </c>
      <c r="K15" s="65">
        <v>0</v>
      </c>
      <c r="L15" s="65">
        <v>0</v>
      </c>
      <c r="M15" s="65">
        <v>1</v>
      </c>
      <c r="N15" s="65">
        <v>0</v>
      </c>
      <c r="O15" s="65">
        <v>1</v>
      </c>
      <c r="P15" s="65">
        <v>17</v>
      </c>
      <c r="Q15" s="65">
        <v>16</v>
      </c>
      <c r="R15" s="65">
        <v>1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  <c r="X15" s="65">
        <v>0</v>
      </c>
      <c r="Y15" s="65">
        <v>0</v>
      </c>
      <c r="Z15" s="65">
        <v>0</v>
      </c>
      <c r="AA15" s="65">
        <v>0</v>
      </c>
      <c r="AB15" s="65">
        <v>1</v>
      </c>
      <c r="AC15" s="65">
        <v>0</v>
      </c>
      <c r="AD15" s="65">
        <v>0</v>
      </c>
      <c r="AE15" s="65">
        <v>0</v>
      </c>
      <c r="AF15" s="65">
        <v>1</v>
      </c>
      <c r="AG15" s="65">
        <v>0</v>
      </c>
      <c r="AH15" s="65">
        <v>3</v>
      </c>
      <c r="AI15" s="65">
        <v>0</v>
      </c>
    </row>
    <row r="16" spans="1:35" s="14" customFormat="1" ht="15" customHeight="1">
      <c r="A16" s="15" t="s">
        <v>102</v>
      </c>
      <c r="B16" s="65">
        <v>1</v>
      </c>
      <c r="C16" s="65">
        <v>0</v>
      </c>
      <c r="D16" s="65">
        <v>6</v>
      </c>
      <c r="E16" s="65">
        <v>0</v>
      </c>
      <c r="F16" s="65">
        <v>114</v>
      </c>
      <c r="G16" s="65">
        <v>22</v>
      </c>
      <c r="H16" s="65">
        <v>117</v>
      </c>
      <c r="I16" s="65">
        <v>22</v>
      </c>
      <c r="J16" s="65">
        <v>3</v>
      </c>
      <c r="K16" s="65">
        <v>0</v>
      </c>
      <c r="L16" s="65">
        <v>1</v>
      </c>
      <c r="M16" s="65">
        <v>1</v>
      </c>
      <c r="N16" s="65">
        <v>0</v>
      </c>
      <c r="O16" s="65">
        <v>0</v>
      </c>
      <c r="P16" s="65">
        <v>242</v>
      </c>
      <c r="Q16" s="65">
        <v>45</v>
      </c>
      <c r="R16" s="65">
        <v>74</v>
      </c>
      <c r="S16" s="65">
        <v>0</v>
      </c>
      <c r="T16" s="65">
        <v>0</v>
      </c>
      <c r="U16" s="65">
        <v>0</v>
      </c>
      <c r="V16" s="65">
        <v>8</v>
      </c>
      <c r="W16" s="65">
        <v>0</v>
      </c>
      <c r="X16" s="65">
        <v>0</v>
      </c>
      <c r="Y16" s="65">
        <v>0</v>
      </c>
      <c r="Z16" s="65">
        <v>10</v>
      </c>
      <c r="AA16" s="65">
        <v>0</v>
      </c>
      <c r="AB16" s="65">
        <v>76</v>
      </c>
      <c r="AC16" s="65">
        <v>0</v>
      </c>
      <c r="AD16" s="65">
        <v>4</v>
      </c>
      <c r="AE16" s="65">
        <v>0</v>
      </c>
      <c r="AF16" s="65">
        <v>2</v>
      </c>
      <c r="AG16" s="65">
        <v>0</v>
      </c>
      <c r="AH16" s="65">
        <v>174</v>
      </c>
      <c r="AI16" s="65">
        <v>0</v>
      </c>
    </row>
    <row r="17" spans="1:35" s="14" customFormat="1" ht="15" customHeight="1">
      <c r="A17" s="15" t="s">
        <v>103</v>
      </c>
      <c r="B17" s="65">
        <v>1</v>
      </c>
      <c r="C17" s="65">
        <v>2</v>
      </c>
      <c r="D17" s="65">
        <v>2</v>
      </c>
      <c r="E17" s="65">
        <v>0</v>
      </c>
      <c r="F17" s="65">
        <v>129</v>
      </c>
      <c r="G17" s="65">
        <v>16</v>
      </c>
      <c r="H17" s="65">
        <v>128</v>
      </c>
      <c r="I17" s="65">
        <v>16</v>
      </c>
      <c r="J17" s="65">
        <v>10</v>
      </c>
      <c r="K17" s="65">
        <v>0</v>
      </c>
      <c r="L17" s="65">
        <v>7</v>
      </c>
      <c r="M17" s="65">
        <v>1</v>
      </c>
      <c r="N17" s="65">
        <v>5</v>
      </c>
      <c r="O17" s="65">
        <v>0</v>
      </c>
      <c r="P17" s="65">
        <v>282</v>
      </c>
      <c r="Q17" s="65">
        <v>35</v>
      </c>
      <c r="R17" s="65">
        <v>16</v>
      </c>
      <c r="S17" s="65">
        <v>0</v>
      </c>
      <c r="T17" s="65">
        <v>0</v>
      </c>
      <c r="U17" s="65">
        <v>0</v>
      </c>
      <c r="V17" s="65">
        <v>2</v>
      </c>
      <c r="W17" s="65">
        <v>0</v>
      </c>
      <c r="X17" s="65">
        <v>0</v>
      </c>
      <c r="Y17" s="65">
        <v>0</v>
      </c>
      <c r="Z17" s="65">
        <v>1</v>
      </c>
      <c r="AA17" s="65">
        <v>0</v>
      </c>
      <c r="AB17" s="65">
        <v>15</v>
      </c>
      <c r="AC17" s="65">
        <v>0</v>
      </c>
      <c r="AD17" s="65">
        <v>1</v>
      </c>
      <c r="AE17" s="65">
        <v>0</v>
      </c>
      <c r="AF17" s="65">
        <v>11</v>
      </c>
      <c r="AG17" s="65">
        <v>0</v>
      </c>
      <c r="AH17" s="65">
        <v>46</v>
      </c>
      <c r="AI17" s="65">
        <v>0</v>
      </c>
    </row>
    <row r="18" spans="1:35" s="14" customFormat="1" ht="15" customHeight="1">
      <c r="A18" s="15" t="s">
        <v>104</v>
      </c>
      <c r="B18" s="65">
        <v>1</v>
      </c>
      <c r="C18" s="65">
        <v>1</v>
      </c>
      <c r="D18" s="65">
        <v>0</v>
      </c>
      <c r="E18" s="65">
        <v>0</v>
      </c>
      <c r="F18" s="65">
        <v>105</v>
      </c>
      <c r="G18" s="65">
        <v>24</v>
      </c>
      <c r="H18" s="65">
        <v>111</v>
      </c>
      <c r="I18" s="65">
        <v>34</v>
      </c>
      <c r="J18" s="65">
        <v>10</v>
      </c>
      <c r="K18" s="65">
        <v>10</v>
      </c>
      <c r="L18" s="65">
        <v>59</v>
      </c>
      <c r="M18" s="65">
        <v>0</v>
      </c>
      <c r="N18" s="65">
        <v>26</v>
      </c>
      <c r="O18" s="65">
        <v>0</v>
      </c>
      <c r="P18" s="65">
        <v>312</v>
      </c>
      <c r="Q18" s="65">
        <v>69</v>
      </c>
      <c r="R18" s="65">
        <v>19</v>
      </c>
      <c r="S18" s="65">
        <v>2</v>
      </c>
      <c r="T18" s="65">
        <v>0</v>
      </c>
      <c r="U18" s="65">
        <v>0</v>
      </c>
      <c r="V18" s="65">
        <v>5</v>
      </c>
      <c r="W18" s="65">
        <v>0</v>
      </c>
      <c r="X18" s="65">
        <v>0</v>
      </c>
      <c r="Y18" s="65">
        <v>0</v>
      </c>
      <c r="Z18" s="65">
        <v>0</v>
      </c>
      <c r="AA18" s="65">
        <v>0</v>
      </c>
      <c r="AB18" s="65">
        <v>22</v>
      </c>
      <c r="AC18" s="65">
        <v>1</v>
      </c>
      <c r="AD18" s="65">
        <v>0</v>
      </c>
      <c r="AE18" s="65">
        <v>0</v>
      </c>
      <c r="AF18" s="65">
        <v>14</v>
      </c>
      <c r="AG18" s="65">
        <v>7</v>
      </c>
      <c r="AH18" s="65">
        <v>60</v>
      </c>
      <c r="AI18" s="65">
        <v>10</v>
      </c>
    </row>
    <row r="19" spans="1:35" s="14" customFormat="1" ht="15" customHeight="1">
      <c r="A19" s="15" t="s">
        <v>105</v>
      </c>
      <c r="B19" s="65">
        <v>1</v>
      </c>
      <c r="C19" s="65">
        <v>1</v>
      </c>
      <c r="D19" s="65">
        <v>20</v>
      </c>
      <c r="E19" s="65">
        <v>0</v>
      </c>
      <c r="F19" s="65">
        <v>198</v>
      </c>
      <c r="G19" s="65">
        <v>26</v>
      </c>
      <c r="H19" s="65">
        <v>160</v>
      </c>
      <c r="I19" s="65">
        <v>30</v>
      </c>
      <c r="J19" s="65">
        <v>20</v>
      </c>
      <c r="K19" s="65">
        <v>0</v>
      </c>
      <c r="L19" s="65">
        <v>57</v>
      </c>
      <c r="M19" s="65">
        <v>0</v>
      </c>
      <c r="N19" s="65">
        <v>0</v>
      </c>
      <c r="O19" s="65">
        <v>1</v>
      </c>
      <c r="P19" s="65">
        <v>456</v>
      </c>
      <c r="Q19" s="65">
        <v>58</v>
      </c>
      <c r="R19" s="65">
        <v>14</v>
      </c>
      <c r="S19" s="65">
        <v>0</v>
      </c>
      <c r="T19" s="65">
        <v>0</v>
      </c>
      <c r="U19" s="65">
        <v>0</v>
      </c>
      <c r="V19" s="65">
        <v>12</v>
      </c>
      <c r="W19" s="65">
        <v>0</v>
      </c>
      <c r="X19" s="65">
        <v>0</v>
      </c>
      <c r="Y19" s="65">
        <v>0</v>
      </c>
      <c r="Z19" s="65">
        <v>0</v>
      </c>
      <c r="AA19" s="65">
        <v>0</v>
      </c>
      <c r="AB19" s="65">
        <v>13</v>
      </c>
      <c r="AC19" s="65">
        <v>1</v>
      </c>
      <c r="AD19" s="65">
        <v>0</v>
      </c>
      <c r="AE19" s="65">
        <v>0</v>
      </c>
      <c r="AF19" s="65">
        <v>1</v>
      </c>
      <c r="AG19" s="65">
        <v>1</v>
      </c>
      <c r="AH19" s="65">
        <v>40</v>
      </c>
      <c r="AI19" s="65">
        <v>2</v>
      </c>
    </row>
    <row r="20" spans="1:35" s="14" customFormat="1" ht="15" customHeight="1">
      <c r="A20" s="15" t="s">
        <v>106</v>
      </c>
      <c r="B20" s="65">
        <v>4</v>
      </c>
      <c r="C20" s="65">
        <v>1</v>
      </c>
      <c r="D20" s="65">
        <v>13</v>
      </c>
      <c r="E20" s="65">
        <v>6</v>
      </c>
      <c r="F20" s="65">
        <v>146</v>
      </c>
      <c r="G20" s="65">
        <v>11</v>
      </c>
      <c r="H20" s="65">
        <v>145</v>
      </c>
      <c r="I20" s="65">
        <v>24</v>
      </c>
      <c r="J20" s="65">
        <v>50</v>
      </c>
      <c r="K20" s="65">
        <v>0</v>
      </c>
      <c r="L20" s="65">
        <v>25</v>
      </c>
      <c r="M20" s="65">
        <v>0</v>
      </c>
      <c r="N20" s="65">
        <v>14</v>
      </c>
      <c r="O20" s="65">
        <v>0</v>
      </c>
      <c r="P20" s="65">
        <v>397</v>
      </c>
      <c r="Q20" s="65">
        <v>42</v>
      </c>
      <c r="R20" s="65">
        <v>24</v>
      </c>
      <c r="S20" s="65">
        <v>0</v>
      </c>
      <c r="T20" s="65">
        <v>0</v>
      </c>
      <c r="U20" s="65">
        <v>0</v>
      </c>
      <c r="V20" s="65">
        <v>0</v>
      </c>
      <c r="W20" s="65">
        <v>0</v>
      </c>
      <c r="X20" s="65">
        <v>0</v>
      </c>
      <c r="Y20" s="65">
        <v>0</v>
      </c>
      <c r="Z20" s="65">
        <v>4</v>
      </c>
      <c r="AA20" s="65">
        <v>0</v>
      </c>
      <c r="AB20" s="65">
        <v>30</v>
      </c>
      <c r="AC20" s="65">
        <v>0</v>
      </c>
      <c r="AD20" s="65">
        <v>0</v>
      </c>
      <c r="AE20" s="65">
        <v>0</v>
      </c>
      <c r="AF20" s="65">
        <v>9</v>
      </c>
      <c r="AG20" s="65">
        <v>0</v>
      </c>
      <c r="AH20" s="65">
        <v>67</v>
      </c>
      <c r="AI20" s="65">
        <v>0</v>
      </c>
    </row>
    <row r="21" spans="1:35" s="14" customFormat="1" ht="15" customHeight="1">
      <c r="A21" s="15" t="s">
        <v>107</v>
      </c>
      <c r="B21" s="65">
        <v>0</v>
      </c>
      <c r="C21" s="65">
        <v>0</v>
      </c>
      <c r="D21" s="65">
        <v>7</v>
      </c>
      <c r="E21" s="65">
        <v>0</v>
      </c>
      <c r="F21" s="65">
        <v>39</v>
      </c>
      <c r="G21" s="65">
        <v>3</v>
      </c>
      <c r="H21" s="65">
        <v>42</v>
      </c>
      <c r="I21" s="65">
        <v>3</v>
      </c>
      <c r="J21" s="65">
        <v>23</v>
      </c>
      <c r="K21" s="65">
        <v>3</v>
      </c>
      <c r="L21" s="65">
        <v>18</v>
      </c>
      <c r="M21" s="65">
        <v>3</v>
      </c>
      <c r="N21" s="65">
        <v>24</v>
      </c>
      <c r="O21" s="65">
        <v>20</v>
      </c>
      <c r="P21" s="65">
        <v>153</v>
      </c>
      <c r="Q21" s="65">
        <v>32</v>
      </c>
      <c r="R21" s="65">
        <v>7</v>
      </c>
      <c r="S21" s="65">
        <v>0</v>
      </c>
      <c r="T21" s="65">
        <v>0</v>
      </c>
      <c r="U21" s="65">
        <v>0</v>
      </c>
      <c r="V21" s="65">
        <v>5</v>
      </c>
      <c r="W21" s="65">
        <v>0</v>
      </c>
      <c r="X21" s="65">
        <v>0</v>
      </c>
      <c r="Y21" s="65">
        <v>0</v>
      </c>
      <c r="Z21" s="65">
        <v>5</v>
      </c>
      <c r="AA21" s="65">
        <v>0</v>
      </c>
      <c r="AB21" s="65">
        <v>7</v>
      </c>
      <c r="AC21" s="65">
        <v>0</v>
      </c>
      <c r="AD21" s="65">
        <v>0</v>
      </c>
      <c r="AE21" s="65">
        <v>0</v>
      </c>
      <c r="AF21" s="65">
        <v>2</v>
      </c>
      <c r="AG21" s="65">
        <v>0</v>
      </c>
      <c r="AH21" s="65">
        <v>26</v>
      </c>
      <c r="AI21" s="65">
        <v>0</v>
      </c>
    </row>
    <row r="22" spans="1:35" s="14" customFormat="1" ht="15" customHeight="1">
      <c r="A22" s="15" t="s">
        <v>108</v>
      </c>
      <c r="B22" s="65">
        <v>0</v>
      </c>
      <c r="C22" s="65">
        <v>0</v>
      </c>
      <c r="D22" s="65">
        <v>9</v>
      </c>
      <c r="E22" s="65">
        <v>0</v>
      </c>
      <c r="F22" s="65">
        <v>12</v>
      </c>
      <c r="G22" s="65">
        <v>15</v>
      </c>
      <c r="H22" s="65">
        <v>32</v>
      </c>
      <c r="I22" s="65">
        <v>13</v>
      </c>
      <c r="J22" s="65">
        <v>2</v>
      </c>
      <c r="K22" s="65">
        <v>0</v>
      </c>
      <c r="L22" s="65">
        <v>0</v>
      </c>
      <c r="M22" s="65">
        <v>0</v>
      </c>
      <c r="N22" s="65">
        <v>0</v>
      </c>
      <c r="O22" s="65">
        <v>1</v>
      </c>
      <c r="P22" s="65">
        <v>55</v>
      </c>
      <c r="Q22" s="65">
        <v>29</v>
      </c>
      <c r="R22" s="65">
        <v>6</v>
      </c>
      <c r="S22" s="65">
        <v>0</v>
      </c>
      <c r="T22" s="65">
        <v>0</v>
      </c>
      <c r="U22" s="65">
        <v>0</v>
      </c>
      <c r="V22" s="65">
        <v>0</v>
      </c>
      <c r="W22" s="65">
        <v>0</v>
      </c>
      <c r="X22" s="65">
        <v>0</v>
      </c>
      <c r="Y22" s="65">
        <v>0</v>
      </c>
      <c r="Z22" s="65">
        <v>0</v>
      </c>
      <c r="AA22" s="65">
        <v>0</v>
      </c>
      <c r="AB22" s="65">
        <v>8</v>
      </c>
      <c r="AC22" s="65">
        <v>0</v>
      </c>
      <c r="AD22" s="65">
        <v>0</v>
      </c>
      <c r="AE22" s="65">
        <v>0</v>
      </c>
      <c r="AF22" s="65">
        <v>3</v>
      </c>
      <c r="AG22" s="65">
        <v>0</v>
      </c>
      <c r="AH22" s="65">
        <v>17</v>
      </c>
      <c r="AI22" s="65">
        <v>0</v>
      </c>
    </row>
    <row r="23" spans="1:35" s="14" customFormat="1" ht="15" customHeight="1">
      <c r="A23" s="15" t="s">
        <v>109</v>
      </c>
      <c r="B23" s="65">
        <v>3</v>
      </c>
      <c r="C23" s="65">
        <v>0</v>
      </c>
      <c r="D23" s="65">
        <v>4</v>
      </c>
      <c r="E23" s="65">
        <v>4</v>
      </c>
      <c r="F23" s="65">
        <v>41</v>
      </c>
      <c r="G23" s="65">
        <v>4</v>
      </c>
      <c r="H23" s="65">
        <v>41</v>
      </c>
      <c r="I23" s="65">
        <v>4</v>
      </c>
      <c r="J23" s="65">
        <v>2</v>
      </c>
      <c r="K23" s="65">
        <v>0</v>
      </c>
      <c r="L23" s="65">
        <v>5</v>
      </c>
      <c r="M23" s="65">
        <v>0</v>
      </c>
      <c r="N23" s="65">
        <v>0</v>
      </c>
      <c r="O23" s="65">
        <v>0</v>
      </c>
      <c r="P23" s="65">
        <v>96</v>
      </c>
      <c r="Q23" s="65">
        <v>12</v>
      </c>
      <c r="R23" s="65">
        <v>7</v>
      </c>
      <c r="S23" s="65">
        <v>0</v>
      </c>
      <c r="T23" s="65">
        <v>0</v>
      </c>
      <c r="U23" s="65">
        <v>0</v>
      </c>
      <c r="V23" s="65">
        <v>0</v>
      </c>
      <c r="W23" s="65">
        <v>0</v>
      </c>
      <c r="X23" s="65">
        <v>0</v>
      </c>
      <c r="Y23" s="65">
        <v>0</v>
      </c>
      <c r="Z23" s="65">
        <v>0</v>
      </c>
      <c r="AA23" s="65">
        <v>0</v>
      </c>
      <c r="AB23" s="65">
        <v>10</v>
      </c>
      <c r="AC23" s="65">
        <v>0</v>
      </c>
      <c r="AD23" s="65">
        <v>0</v>
      </c>
      <c r="AE23" s="65">
        <v>0</v>
      </c>
      <c r="AF23" s="65">
        <v>2</v>
      </c>
      <c r="AG23" s="65">
        <v>0</v>
      </c>
      <c r="AH23" s="65">
        <v>19</v>
      </c>
      <c r="AI23" s="65">
        <v>0</v>
      </c>
    </row>
    <row r="24" spans="1:35" s="14" customFormat="1" ht="15" customHeight="1">
      <c r="A24" s="15" t="s">
        <v>110</v>
      </c>
      <c r="B24" s="65">
        <v>6</v>
      </c>
      <c r="C24" s="65">
        <v>0</v>
      </c>
      <c r="D24" s="65">
        <v>0</v>
      </c>
      <c r="E24" s="65">
        <v>0</v>
      </c>
      <c r="F24" s="65">
        <v>37</v>
      </c>
      <c r="G24" s="65">
        <v>18</v>
      </c>
      <c r="H24" s="65">
        <v>33</v>
      </c>
      <c r="I24" s="65">
        <v>18</v>
      </c>
      <c r="J24" s="65">
        <v>0</v>
      </c>
      <c r="K24" s="65">
        <v>0</v>
      </c>
      <c r="L24" s="65">
        <v>1</v>
      </c>
      <c r="M24" s="65">
        <v>0</v>
      </c>
      <c r="N24" s="65">
        <v>0</v>
      </c>
      <c r="O24" s="65">
        <v>0</v>
      </c>
      <c r="P24" s="65">
        <v>77</v>
      </c>
      <c r="Q24" s="65">
        <v>36</v>
      </c>
      <c r="R24" s="65">
        <v>4</v>
      </c>
      <c r="S24" s="65">
        <v>0</v>
      </c>
      <c r="T24" s="65">
        <v>0</v>
      </c>
      <c r="U24" s="65">
        <v>0</v>
      </c>
      <c r="V24" s="65">
        <v>0</v>
      </c>
      <c r="W24" s="65">
        <v>0</v>
      </c>
      <c r="X24" s="65">
        <v>0</v>
      </c>
      <c r="Y24" s="65">
        <v>0</v>
      </c>
      <c r="Z24" s="65">
        <v>0</v>
      </c>
      <c r="AA24" s="65">
        <v>0</v>
      </c>
      <c r="AB24" s="65">
        <v>9</v>
      </c>
      <c r="AC24" s="65">
        <v>0</v>
      </c>
      <c r="AD24" s="65">
        <v>0</v>
      </c>
      <c r="AE24" s="65">
        <v>0</v>
      </c>
      <c r="AF24" s="65">
        <v>18</v>
      </c>
      <c r="AG24" s="65">
        <v>0</v>
      </c>
      <c r="AH24" s="65">
        <v>31</v>
      </c>
      <c r="AI24" s="65">
        <v>0</v>
      </c>
    </row>
    <row r="25" spans="1:35" s="14" customFormat="1" ht="15" customHeight="1">
      <c r="A25" s="15" t="s">
        <v>111</v>
      </c>
      <c r="B25" s="65">
        <v>1</v>
      </c>
      <c r="C25" s="65">
        <v>0</v>
      </c>
      <c r="D25" s="65">
        <v>0</v>
      </c>
      <c r="E25" s="65">
        <v>0</v>
      </c>
      <c r="F25" s="65">
        <v>11</v>
      </c>
      <c r="G25" s="65">
        <v>0</v>
      </c>
      <c r="H25" s="65">
        <v>11</v>
      </c>
      <c r="I25" s="65">
        <v>0</v>
      </c>
      <c r="J25" s="65">
        <v>1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5">
        <v>24</v>
      </c>
      <c r="Q25" s="65">
        <v>0</v>
      </c>
      <c r="R25" s="65">
        <v>2</v>
      </c>
      <c r="S25" s="65">
        <v>0</v>
      </c>
      <c r="T25" s="65">
        <v>0</v>
      </c>
      <c r="U25" s="65">
        <v>0</v>
      </c>
      <c r="V25" s="65">
        <v>0</v>
      </c>
      <c r="W25" s="65">
        <v>0</v>
      </c>
      <c r="X25" s="65">
        <v>0</v>
      </c>
      <c r="Y25" s="65">
        <v>0</v>
      </c>
      <c r="Z25" s="65">
        <v>0</v>
      </c>
      <c r="AA25" s="65">
        <v>0</v>
      </c>
      <c r="AB25" s="65">
        <v>1</v>
      </c>
      <c r="AC25" s="65">
        <v>0</v>
      </c>
      <c r="AD25" s="65">
        <v>0</v>
      </c>
      <c r="AE25" s="65">
        <v>0</v>
      </c>
      <c r="AF25" s="65">
        <v>3</v>
      </c>
      <c r="AG25" s="65">
        <v>0</v>
      </c>
      <c r="AH25" s="65">
        <v>6</v>
      </c>
      <c r="AI25" s="65">
        <v>0</v>
      </c>
    </row>
    <row r="26" spans="1:35" s="14" customFormat="1" ht="15" customHeight="1">
      <c r="A26" s="15" t="s">
        <v>112</v>
      </c>
      <c r="B26" s="65">
        <v>2</v>
      </c>
      <c r="C26" s="65">
        <v>1</v>
      </c>
      <c r="D26" s="65">
        <v>6</v>
      </c>
      <c r="E26" s="65">
        <v>1</v>
      </c>
      <c r="F26" s="65">
        <v>17</v>
      </c>
      <c r="G26" s="65">
        <v>2</v>
      </c>
      <c r="H26" s="65">
        <v>17</v>
      </c>
      <c r="I26" s="65">
        <v>2</v>
      </c>
      <c r="J26" s="65">
        <v>2</v>
      </c>
      <c r="K26" s="65">
        <v>1</v>
      </c>
      <c r="L26" s="65">
        <v>2</v>
      </c>
      <c r="M26" s="65">
        <v>1</v>
      </c>
      <c r="N26" s="65">
        <v>0</v>
      </c>
      <c r="O26" s="65">
        <v>0</v>
      </c>
      <c r="P26" s="65">
        <v>46</v>
      </c>
      <c r="Q26" s="65">
        <v>8</v>
      </c>
      <c r="R26" s="65">
        <v>2</v>
      </c>
      <c r="S26" s="65">
        <v>0</v>
      </c>
      <c r="T26" s="65">
        <v>0</v>
      </c>
      <c r="U26" s="65">
        <v>0</v>
      </c>
      <c r="V26" s="65">
        <v>0</v>
      </c>
      <c r="W26" s="65">
        <v>0</v>
      </c>
      <c r="X26" s="65">
        <v>0</v>
      </c>
      <c r="Y26" s="65">
        <v>0</v>
      </c>
      <c r="Z26" s="65">
        <v>1</v>
      </c>
      <c r="AA26" s="65">
        <v>0</v>
      </c>
      <c r="AB26" s="65">
        <v>2</v>
      </c>
      <c r="AC26" s="65">
        <v>0</v>
      </c>
      <c r="AD26" s="65">
        <v>0</v>
      </c>
      <c r="AE26" s="65">
        <v>0</v>
      </c>
      <c r="AF26" s="65">
        <v>1</v>
      </c>
      <c r="AG26" s="65">
        <v>0</v>
      </c>
      <c r="AH26" s="65">
        <v>6</v>
      </c>
      <c r="AI26" s="65">
        <v>0</v>
      </c>
    </row>
    <row r="27" spans="1:35" s="14" customFormat="1" ht="15" customHeight="1">
      <c r="A27" s="15" t="s">
        <v>113</v>
      </c>
      <c r="B27" s="65">
        <v>0</v>
      </c>
      <c r="C27" s="65">
        <v>0</v>
      </c>
      <c r="D27" s="65">
        <v>6</v>
      </c>
      <c r="E27" s="65">
        <v>0</v>
      </c>
      <c r="F27" s="65">
        <v>8</v>
      </c>
      <c r="G27" s="65">
        <v>0</v>
      </c>
      <c r="H27" s="65">
        <v>17</v>
      </c>
      <c r="I27" s="65">
        <v>0</v>
      </c>
      <c r="J27" s="65">
        <v>9</v>
      </c>
      <c r="K27" s="65">
        <v>0</v>
      </c>
      <c r="L27" s="65">
        <v>5</v>
      </c>
      <c r="M27" s="65">
        <v>0</v>
      </c>
      <c r="N27" s="65">
        <v>3</v>
      </c>
      <c r="O27" s="65">
        <v>0</v>
      </c>
      <c r="P27" s="65">
        <v>48</v>
      </c>
      <c r="Q27" s="65">
        <v>0</v>
      </c>
      <c r="R27" s="65">
        <v>6</v>
      </c>
      <c r="S27" s="65">
        <v>0</v>
      </c>
      <c r="T27" s="65">
        <v>0</v>
      </c>
      <c r="U27" s="65">
        <v>0</v>
      </c>
      <c r="V27" s="65">
        <v>0</v>
      </c>
      <c r="W27" s="65">
        <v>0</v>
      </c>
      <c r="X27" s="65">
        <v>0</v>
      </c>
      <c r="Y27" s="65">
        <v>0</v>
      </c>
      <c r="Z27" s="65">
        <v>0</v>
      </c>
      <c r="AA27" s="65">
        <v>0</v>
      </c>
      <c r="AB27" s="65">
        <v>6</v>
      </c>
      <c r="AC27" s="65">
        <v>0</v>
      </c>
      <c r="AD27" s="65">
        <v>0</v>
      </c>
      <c r="AE27" s="65">
        <v>0</v>
      </c>
      <c r="AF27" s="65">
        <v>6</v>
      </c>
      <c r="AG27" s="65">
        <v>0</v>
      </c>
      <c r="AH27" s="65">
        <v>18</v>
      </c>
      <c r="AI27" s="65">
        <v>0</v>
      </c>
    </row>
    <row r="28" spans="1:35" s="14" customFormat="1" ht="15" customHeight="1">
      <c r="A28" s="15" t="s">
        <v>114</v>
      </c>
      <c r="B28" s="65">
        <v>1</v>
      </c>
      <c r="C28" s="65">
        <v>0</v>
      </c>
      <c r="D28" s="65">
        <v>0</v>
      </c>
      <c r="E28" s="65">
        <v>0</v>
      </c>
      <c r="F28" s="65">
        <v>11</v>
      </c>
      <c r="G28" s="65">
        <v>0</v>
      </c>
      <c r="H28" s="65">
        <v>12</v>
      </c>
      <c r="I28" s="65">
        <v>0</v>
      </c>
      <c r="J28" s="65">
        <v>0</v>
      </c>
      <c r="K28" s="65">
        <v>0</v>
      </c>
      <c r="L28" s="65">
        <v>3</v>
      </c>
      <c r="M28" s="65">
        <v>0</v>
      </c>
      <c r="N28" s="65">
        <v>1</v>
      </c>
      <c r="O28" s="65">
        <v>0</v>
      </c>
      <c r="P28" s="65">
        <v>28</v>
      </c>
      <c r="Q28" s="65">
        <v>0</v>
      </c>
      <c r="R28" s="65">
        <v>3</v>
      </c>
      <c r="S28" s="65">
        <v>0</v>
      </c>
      <c r="T28" s="65">
        <v>0</v>
      </c>
      <c r="U28" s="65">
        <v>0</v>
      </c>
      <c r="V28" s="65">
        <v>0</v>
      </c>
      <c r="W28" s="65">
        <v>0</v>
      </c>
      <c r="X28" s="65">
        <v>0</v>
      </c>
      <c r="Y28" s="65">
        <v>0</v>
      </c>
      <c r="Z28" s="65">
        <v>0</v>
      </c>
      <c r="AA28" s="65">
        <v>0</v>
      </c>
      <c r="AB28" s="65">
        <v>3</v>
      </c>
      <c r="AC28" s="65">
        <v>0</v>
      </c>
      <c r="AD28" s="65">
        <v>0</v>
      </c>
      <c r="AE28" s="65">
        <v>0</v>
      </c>
      <c r="AF28" s="65">
        <v>0</v>
      </c>
      <c r="AG28" s="65">
        <v>0</v>
      </c>
      <c r="AH28" s="65">
        <v>6</v>
      </c>
      <c r="AI28" s="65">
        <v>0</v>
      </c>
    </row>
    <row r="29" spans="1:35" s="14" customFormat="1" ht="15" customHeight="1">
      <c r="A29" s="15" t="s">
        <v>115</v>
      </c>
      <c r="B29" s="65">
        <v>3</v>
      </c>
      <c r="C29" s="65">
        <v>0</v>
      </c>
      <c r="D29" s="65">
        <v>0</v>
      </c>
      <c r="E29" s="65">
        <v>0</v>
      </c>
      <c r="F29" s="65">
        <v>19</v>
      </c>
      <c r="G29" s="65">
        <v>38</v>
      </c>
      <c r="H29" s="65">
        <v>19</v>
      </c>
      <c r="I29" s="65">
        <v>38</v>
      </c>
      <c r="J29" s="65">
        <v>0</v>
      </c>
      <c r="K29" s="65">
        <v>0</v>
      </c>
      <c r="L29" s="65">
        <v>6</v>
      </c>
      <c r="M29" s="65">
        <v>5</v>
      </c>
      <c r="N29" s="65">
        <v>0</v>
      </c>
      <c r="O29" s="65">
        <v>1</v>
      </c>
      <c r="P29" s="65">
        <v>47</v>
      </c>
      <c r="Q29" s="65">
        <v>82</v>
      </c>
      <c r="R29" s="65">
        <v>21</v>
      </c>
      <c r="S29" s="65">
        <v>2</v>
      </c>
      <c r="T29" s="65">
        <v>0</v>
      </c>
      <c r="U29" s="65">
        <v>0</v>
      </c>
      <c r="V29" s="65">
        <v>6</v>
      </c>
      <c r="W29" s="65">
        <v>0</v>
      </c>
      <c r="X29" s="65">
        <v>0</v>
      </c>
      <c r="Y29" s="65">
        <v>0</v>
      </c>
      <c r="Z29" s="65">
        <v>5</v>
      </c>
      <c r="AA29" s="65">
        <v>0</v>
      </c>
      <c r="AB29" s="65">
        <v>21</v>
      </c>
      <c r="AC29" s="65">
        <v>1</v>
      </c>
      <c r="AD29" s="65">
        <v>0</v>
      </c>
      <c r="AE29" s="65">
        <v>0</v>
      </c>
      <c r="AF29" s="65">
        <v>16</v>
      </c>
      <c r="AG29" s="65">
        <v>1</v>
      </c>
      <c r="AH29" s="65">
        <v>69</v>
      </c>
      <c r="AI29" s="65">
        <v>4</v>
      </c>
    </row>
    <row r="30" spans="1:35" s="14" customFormat="1" ht="15" customHeight="1">
      <c r="A30" s="15" t="s">
        <v>116</v>
      </c>
      <c r="B30" s="65">
        <v>0</v>
      </c>
      <c r="C30" s="65">
        <v>0</v>
      </c>
      <c r="D30" s="65">
        <v>0</v>
      </c>
      <c r="E30" s="65">
        <v>1</v>
      </c>
      <c r="F30" s="65">
        <v>2</v>
      </c>
      <c r="G30" s="65">
        <v>15</v>
      </c>
      <c r="H30" s="65">
        <v>2</v>
      </c>
      <c r="I30" s="65">
        <v>15</v>
      </c>
      <c r="J30" s="65">
        <v>0</v>
      </c>
      <c r="K30" s="65">
        <v>0</v>
      </c>
      <c r="L30" s="65">
        <v>0</v>
      </c>
      <c r="M30" s="65">
        <v>0</v>
      </c>
      <c r="N30" s="65">
        <v>1</v>
      </c>
      <c r="O30" s="65">
        <v>0</v>
      </c>
      <c r="P30" s="65">
        <v>5</v>
      </c>
      <c r="Q30" s="65">
        <v>31</v>
      </c>
      <c r="R30" s="65">
        <v>0</v>
      </c>
      <c r="S30" s="65">
        <v>1</v>
      </c>
      <c r="T30" s="65">
        <v>0</v>
      </c>
      <c r="U30" s="65">
        <v>0</v>
      </c>
      <c r="V30" s="65">
        <v>0</v>
      </c>
      <c r="W30" s="65">
        <v>1</v>
      </c>
      <c r="X30" s="65">
        <v>0</v>
      </c>
      <c r="Y30" s="65">
        <v>0</v>
      </c>
      <c r="Z30" s="65">
        <v>0</v>
      </c>
      <c r="AA30" s="65">
        <v>0</v>
      </c>
      <c r="AB30" s="65">
        <v>0</v>
      </c>
      <c r="AC30" s="65">
        <v>1</v>
      </c>
      <c r="AD30" s="65">
        <v>0</v>
      </c>
      <c r="AE30" s="65">
        <v>0</v>
      </c>
      <c r="AF30" s="65">
        <v>0</v>
      </c>
      <c r="AG30" s="65">
        <v>0</v>
      </c>
      <c r="AH30" s="65">
        <v>0</v>
      </c>
      <c r="AI30" s="65">
        <v>3</v>
      </c>
    </row>
    <row r="31" spans="1:35" s="14" customFormat="1" ht="15" customHeight="1">
      <c r="A31" s="15" t="s">
        <v>117</v>
      </c>
      <c r="B31" s="65">
        <v>1</v>
      </c>
      <c r="C31" s="65">
        <v>0</v>
      </c>
      <c r="D31" s="65">
        <v>7</v>
      </c>
      <c r="E31" s="65">
        <v>0</v>
      </c>
      <c r="F31" s="65">
        <v>64</v>
      </c>
      <c r="G31" s="65">
        <v>0</v>
      </c>
      <c r="H31" s="65">
        <v>64</v>
      </c>
      <c r="I31" s="65">
        <v>0</v>
      </c>
      <c r="J31" s="65">
        <v>0</v>
      </c>
      <c r="K31" s="65">
        <v>0</v>
      </c>
      <c r="L31" s="65">
        <v>41</v>
      </c>
      <c r="M31" s="65">
        <v>0</v>
      </c>
      <c r="N31" s="65">
        <v>19</v>
      </c>
      <c r="O31" s="65">
        <v>0</v>
      </c>
      <c r="P31" s="65">
        <v>196</v>
      </c>
      <c r="Q31" s="65">
        <v>0</v>
      </c>
      <c r="R31" s="65">
        <v>20</v>
      </c>
      <c r="S31" s="65">
        <v>0</v>
      </c>
      <c r="T31" s="65">
        <v>0</v>
      </c>
      <c r="U31" s="65">
        <v>0</v>
      </c>
      <c r="V31" s="65">
        <v>0</v>
      </c>
      <c r="W31" s="65">
        <v>0</v>
      </c>
      <c r="X31" s="65">
        <v>1</v>
      </c>
      <c r="Y31" s="65">
        <v>0</v>
      </c>
      <c r="Z31" s="65">
        <v>8</v>
      </c>
      <c r="AA31" s="65">
        <v>0</v>
      </c>
      <c r="AB31" s="65">
        <v>18</v>
      </c>
      <c r="AC31" s="65">
        <v>0</v>
      </c>
      <c r="AD31" s="65">
        <v>0</v>
      </c>
      <c r="AE31" s="65">
        <v>0</v>
      </c>
      <c r="AF31" s="65">
        <v>10</v>
      </c>
      <c r="AG31" s="65">
        <v>0</v>
      </c>
      <c r="AH31" s="65">
        <v>57</v>
      </c>
      <c r="AI31" s="65">
        <v>0</v>
      </c>
    </row>
    <row r="32" spans="1:35" s="14" customFormat="1" ht="15" customHeight="1">
      <c r="A32" s="15" t="s">
        <v>118</v>
      </c>
      <c r="B32" s="65">
        <v>3</v>
      </c>
      <c r="C32" s="65">
        <v>0</v>
      </c>
      <c r="D32" s="65">
        <v>22</v>
      </c>
      <c r="E32" s="65">
        <v>0</v>
      </c>
      <c r="F32" s="65">
        <v>109</v>
      </c>
      <c r="G32" s="65">
        <v>0</v>
      </c>
      <c r="H32" s="65">
        <v>109</v>
      </c>
      <c r="I32" s="65">
        <v>0</v>
      </c>
      <c r="J32" s="65">
        <v>2</v>
      </c>
      <c r="K32" s="65">
        <v>0</v>
      </c>
      <c r="L32" s="65">
        <v>35</v>
      </c>
      <c r="M32" s="65">
        <v>0</v>
      </c>
      <c r="N32" s="65">
        <v>41</v>
      </c>
      <c r="O32" s="65">
        <v>0</v>
      </c>
      <c r="P32" s="65">
        <v>321</v>
      </c>
      <c r="Q32" s="65">
        <v>0</v>
      </c>
      <c r="R32" s="65">
        <v>16</v>
      </c>
      <c r="S32" s="65">
        <v>0</v>
      </c>
      <c r="T32" s="65">
        <v>0</v>
      </c>
      <c r="U32" s="65">
        <v>0</v>
      </c>
      <c r="V32" s="65">
        <v>0</v>
      </c>
      <c r="W32" s="65">
        <v>0</v>
      </c>
      <c r="X32" s="65">
        <v>0</v>
      </c>
      <c r="Y32" s="65">
        <v>0</v>
      </c>
      <c r="Z32" s="65">
        <v>4</v>
      </c>
      <c r="AA32" s="65">
        <v>0</v>
      </c>
      <c r="AB32" s="65">
        <v>22</v>
      </c>
      <c r="AC32" s="65">
        <v>0</v>
      </c>
      <c r="AD32" s="65">
        <v>0</v>
      </c>
      <c r="AE32" s="65">
        <v>0</v>
      </c>
      <c r="AF32" s="65">
        <v>13</v>
      </c>
      <c r="AG32" s="65">
        <v>0</v>
      </c>
      <c r="AH32" s="65">
        <v>55</v>
      </c>
      <c r="AI32" s="65">
        <v>0</v>
      </c>
    </row>
    <row r="33" spans="1:35" s="14" customFormat="1" ht="15" customHeight="1">
      <c r="A33" s="15" t="s">
        <v>119</v>
      </c>
      <c r="B33" s="65">
        <v>1</v>
      </c>
      <c r="C33" s="65">
        <v>7</v>
      </c>
      <c r="D33" s="65">
        <v>7</v>
      </c>
      <c r="E33" s="65">
        <v>0</v>
      </c>
      <c r="F33" s="65">
        <v>46</v>
      </c>
      <c r="G33" s="65">
        <v>0</v>
      </c>
      <c r="H33" s="65">
        <v>45</v>
      </c>
      <c r="I33" s="65">
        <v>0</v>
      </c>
      <c r="J33" s="65">
        <v>20</v>
      </c>
      <c r="K33" s="65">
        <v>0</v>
      </c>
      <c r="L33" s="65">
        <v>8</v>
      </c>
      <c r="M33" s="65">
        <v>0</v>
      </c>
      <c r="N33" s="65">
        <v>0</v>
      </c>
      <c r="O33" s="65">
        <v>0</v>
      </c>
      <c r="P33" s="65">
        <v>127</v>
      </c>
      <c r="Q33" s="65">
        <v>7</v>
      </c>
      <c r="R33" s="65">
        <v>12</v>
      </c>
      <c r="S33" s="65">
        <v>0</v>
      </c>
      <c r="T33" s="65">
        <v>0</v>
      </c>
      <c r="U33" s="65">
        <v>0</v>
      </c>
      <c r="V33" s="65">
        <v>3</v>
      </c>
      <c r="W33" s="65">
        <v>0</v>
      </c>
      <c r="X33" s="65">
        <v>0</v>
      </c>
      <c r="Y33" s="65">
        <v>0</v>
      </c>
      <c r="Z33" s="65">
        <v>7</v>
      </c>
      <c r="AA33" s="65">
        <v>0</v>
      </c>
      <c r="AB33" s="65">
        <v>15</v>
      </c>
      <c r="AC33" s="65">
        <v>0</v>
      </c>
      <c r="AD33" s="65">
        <v>0</v>
      </c>
      <c r="AE33" s="65">
        <v>0</v>
      </c>
      <c r="AF33" s="65">
        <v>7</v>
      </c>
      <c r="AG33" s="65">
        <v>0</v>
      </c>
      <c r="AH33" s="65">
        <v>44</v>
      </c>
      <c r="AI33" s="65">
        <v>0</v>
      </c>
    </row>
    <row r="34" spans="1:35" s="14" customFormat="1" ht="15" customHeight="1">
      <c r="A34" s="15" t="s">
        <v>120</v>
      </c>
      <c r="B34" s="65">
        <v>1</v>
      </c>
      <c r="C34" s="65">
        <v>0</v>
      </c>
      <c r="D34" s="65">
        <v>0</v>
      </c>
      <c r="E34" s="65">
        <v>0</v>
      </c>
      <c r="F34" s="65">
        <v>42</v>
      </c>
      <c r="G34" s="65">
        <v>0</v>
      </c>
      <c r="H34" s="65">
        <v>41</v>
      </c>
      <c r="I34" s="65">
        <v>0</v>
      </c>
      <c r="J34" s="65">
        <v>1</v>
      </c>
      <c r="K34" s="65">
        <v>0</v>
      </c>
      <c r="L34" s="65">
        <v>0</v>
      </c>
      <c r="M34" s="65">
        <v>0</v>
      </c>
      <c r="N34" s="65">
        <v>1</v>
      </c>
      <c r="O34" s="65">
        <v>0</v>
      </c>
      <c r="P34" s="65">
        <v>86</v>
      </c>
      <c r="Q34" s="65">
        <v>0</v>
      </c>
      <c r="R34" s="65">
        <v>16</v>
      </c>
      <c r="S34" s="65">
        <v>0</v>
      </c>
      <c r="T34" s="65">
        <v>0</v>
      </c>
      <c r="U34" s="65">
        <v>0</v>
      </c>
      <c r="V34" s="65">
        <v>0</v>
      </c>
      <c r="W34" s="65">
        <v>0</v>
      </c>
      <c r="X34" s="65">
        <v>0</v>
      </c>
      <c r="Y34" s="65">
        <v>0</v>
      </c>
      <c r="Z34" s="65">
        <v>0</v>
      </c>
      <c r="AA34" s="65">
        <v>0</v>
      </c>
      <c r="AB34" s="65">
        <v>17</v>
      </c>
      <c r="AC34" s="65">
        <v>0</v>
      </c>
      <c r="AD34" s="65">
        <v>1</v>
      </c>
      <c r="AE34" s="65">
        <v>0</v>
      </c>
      <c r="AF34" s="65">
        <v>19</v>
      </c>
      <c r="AG34" s="65">
        <v>0</v>
      </c>
      <c r="AH34" s="65">
        <v>53</v>
      </c>
      <c r="AI34" s="65">
        <v>0</v>
      </c>
    </row>
    <row r="35" spans="1:35" s="14" customFormat="1" ht="15" customHeight="1">
      <c r="A35" s="15" t="s">
        <v>121</v>
      </c>
      <c r="B35" s="65">
        <v>1</v>
      </c>
      <c r="C35" s="65">
        <v>1</v>
      </c>
      <c r="D35" s="65">
        <v>0</v>
      </c>
      <c r="E35" s="65">
        <v>0</v>
      </c>
      <c r="F35" s="65">
        <v>76</v>
      </c>
      <c r="G35" s="65">
        <v>9</v>
      </c>
      <c r="H35" s="65">
        <v>47</v>
      </c>
      <c r="I35" s="65">
        <v>9</v>
      </c>
      <c r="J35" s="65">
        <v>0</v>
      </c>
      <c r="K35" s="65">
        <v>0</v>
      </c>
      <c r="L35" s="65">
        <v>15</v>
      </c>
      <c r="M35" s="65">
        <v>4</v>
      </c>
      <c r="N35" s="65">
        <v>0</v>
      </c>
      <c r="O35" s="65">
        <v>4</v>
      </c>
      <c r="P35" s="65">
        <v>139</v>
      </c>
      <c r="Q35" s="65">
        <v>27</v>
      </c>
      <c r="R35" s="65">
        <v>31</v>
      </c>
      <c r="S35" s="65">
        <v>0</v>
      </c>
      <c r="T35" s="65">
        <v>0</v>
      </c>
      <c r="U35" s="65">
        <v>0</v>
      </c>
      <c r="V35" s="65">
        <v>1</v>
      </c>
      <c r="W35" s="65">
        <v>0</v>
      </c>
      <c r="X35" s="65">
        <v>0</v>
      </c>
      <c r="Y35" s="65">
        <v>0</v>
      </c>
      <c r="Z35" s="65">
        <v>1</v>
      </c>
      <c r="AA35" s="65">
        <v>0</v>
      </c>
      <c r="AB35" s="65">
        <v>27</v>
      </c>
      <c r="AC35" s="65">
        <v>0</v>
      </c>
      <c r="AD35" s="65">
        <v>0</v>
      </c>
      <c r="AE35" s="65">
        <v>0</v>
      </c>
      <c r="AF35" s="65">
        <v>24</v>
      </c>
      <c r="AG35" s="65">
        <v>0</v>
      </c>
      <c r="AH35" s="65">
        <v>84</v>
      </c>
      <c r="AI35" s="65">
        <v>0</v>
      </c>
    </row>
    <row r="36" spans="1:35" s="14" customFormat="1" ht="15" customHeight="1">
      <c r="A36" s="15" t="s">
        <v>122</v>
      </c>
      <c r="B36" s="65">
        <v>9</v>
      </c>
      <c r="C36" s="65">
        <v>0</v>
      </c>
      <c r="D36" s="65">
        <v>77</v>
      </c>
      <c r="E36" s="65">
        <v>0</v>
      </c>
      <c r="F36" s="65">
        <v>367</v>
      </c>
      <c r="G36" s="65">
        <v>11</v>
      </c>
      <c r="H36" s="65">
        <v>383</v>
      </c>
      <c r="I36" s="65">
        <v>9</v>
      </c>
      <c r="J36" s="65">
        <v>16</v>
      </c>
      <c r="K36" s="65">
        <v>0</v>
      </c>
      <c r="L36" s="65">
        <v>11</v>
      </c>
      <c r="M36" s="65">
        <v>2</v>
      </c>
      <c r="N36" s="65">
        <v>22</v>
      </c>
      <c r="O36" s="65">
        <v>1</v>
      </c>
      <c r="P36" s="65">
        <v>885</v>
      </c>
      <c r="Q36" s="65">
        <v>23</v>
      </c>
      <c r="R36" s="65">
        <v>99</v>
      </c>
      <c r="S36" s="65">
        <v>0</v>
      </c>
      <c r="T36" s="65">
        <v>0</v>
      </c>
      <c r="U36" s="65">
        <v>0</v>
      </c>
      <c r="V36" s="65">
        <v>29</v>
      </c>
      <c r="W36" s="65">
        <v>0</v>
      </c>
      <c r="X36" s="65">
        <v>2</v>
      </c>
      <c r="Y36" s="65">
        <v>0</v>
      </c>
      <c r="Z36" s="65">
        <v>40</v>
      </c>
      <c r="AA36" s="65">
        <v>0</v>
      </c>
      <c r="AB36" s="65">
        <v>76</v>
      </c>
      <c r="AC36" s="65">
        <v>0</v>
      </c>
      <c r="AD36" s="65">
        <v>0</v>
      </c>
      <c r="AE36" s="65">
        <v>0</v>
      </c>
      <c r="AF36" s="65">
        <v>44</v>
      </c>
      <c r="AG36" s="65">
        <v>0</v>
      </c>
      <c r="AH36" s="65">
        <v>290</v>
      </c>
      <c r="AI36" s="65">
        <v>0</v>
      </c>
    </row>
    <row r="37" spans="1:35" s="14" customFormat="1" ht="15" customHeight="1">
      <c r="A37" s="15" t="s">
        <v>123</v>
      </c>
      <c r="B37" s="65">
        <v>2</v>
      </c>
      <c r="C37" s="65">
        <v>0</v>
      </c>
      <c r="D37" s="65">
        <v>7</v>
      </c>
      <c r="E37" s="65">
        <v>0</v>
      </c>
      <c r="F37" s="65">
        <v>93</v>
      </c>
      <c r="G37" s="65">
        <v>1</v>
      </c>
      <c r="H37" s="65">
        <v>72</v>
      </c>
      <c r="I37" s="65">
        <v>0</v>
      </c>
      <c r="J37" s="65">
        <v>0</v>
      </c>
      <c r="K37" s="65">
        <v>0</v>
      </c>
      <c r="L37" s="65">
        <v>14</v>
      </c>
      <c r="M37" s="65">
        <v>0</v>
      </c>
      <c r="N37" s="65">
        <v>0</v>
      </c>
      <c r="O37" s="65">
        <v>0</v>
      </c>
      <c r="P37" s="65">
        <v>188</v>
      </c>
      <c r="Q37" s="65">
        <v>1</v>
      </c>
      <c r="R37" s="65">
        <v>14</v>
      </c>
      <c r="S37" s="65">
        <v>0</v>
      </c>
      <c r="T37" s="65">
        <v>1</v>
      </c>
      <c r="U37" s="65">
        <v>0</v>
      </c>
      <c r="V37" s="65">
        <v>4</v>
      </c>
      <c r="W37" s="65">
        <v>0</v>
      </c>
      <c r="X37" s="65">
        <v>2</v>
      </c>
      <c r="Y37" s="65">
        <v>0</v>
      </c>
      <c r="Z37" s="65">
        <v>1</v>
      </c>
      <c r="AA37" s="65">
        <v>0</v>
      </c>
      <c r="AB37" s="65">
        <v>18</v>
      </c>
      <c r="AC37" s="65">
        <v>0</v>
      </c>
      <c r="AD37" s="65">
        <v>0</v>
      </c>
      <c r="AE37" s="65">
        <v>0</v>
      </c>
      <c r="AF37" s="65">
        <v>6</v>
      </c>
      <c r="AG37" s="65">
        <v>0</v>
      </c>
      <c r="AH37" s="65">
        <v>46</v>
      </c>
      <c r="AI37" s="65">
        <v>0</v>
      </c>
    </row>
    <row r="38" spans="1:35" s="14" customFormat="1" ht="15" customHeight="1">
      <c r="A38" s="15" t="s">
        <v>124</v>
      </c>
      <c r="B38" s="65">
        <v>2</v>
      </c>
      <c r="C38" s="65">
        <v>2</v>
      </c>
      <c r="D38" s="65">
        <v>0</v>
      </c>
      <c r="E38" s="65">
        <v>0</v>
      </c>
      <c r="F38" s="65">
        <v>34</v>
      </c>
      <c r="G38" s="65">
        <v>6</v>
      </c>
      <c r="H38" s="65">
        <v>35</v>
      </c>
      <c r="I38" s="65">
        <v>6</v>
      </c>
      <c r="J38" s="65">
        <v>0</v>
      </c>
      <c r="K38" s="65">
        <v>0</v>
      </c>
      <c r="L38" s="65">
        <v>1</v>
      </c>
      <c r="M38" s="65">
        <v>0</v>
      </c>
      <c r="N38" s="65">
        <v>0</v>
      </c>
      <c r="O38" s="65">
        <v>0</v>
      </c>
      <c r="P38" s="65">
        <v>72</v>
      </c>
      <c r="Q38" s="65">
        <v>14</v>
      </c>
      <c r="R38" s="65">
        <v>22</v>
      </c>
      <c r="S38" s="65">
        <v>0</v>
      </c>
      <c r="T38" s="65">
        <v>0</v>
      </c>
      <c r="U38" s="65">
        <v>0</v>
      </c>
      <c r="V38" s="65">
        <v>0</v>
      </c>
      <c r="W38" s="65">
        <v>0</v>
      </c>
      <c r="X38" s="65">
        <v>0</v>
      </c>
      <c r="Y38" s="65">
        <v>0</v>
      </c>
      <c r="Z38" s="65">
        <v>21</v>
      </c>
      <c r="AA38" s="65">
        <v>0</v>
      </c>
      <c r="AB38" s="65">
        <v>28</v>
      </c>
      <c r="AC38" s="65">
        <v>0</v>
      </c>
      <c r="AD38" s="65">
        <v>0</v>
      </c>
      <c r="AE38" s="65">
        <v>0</v>
      </c>
      <c r="AF38" s="65">
        <v>22</v>
      </c>
      <c r="AG38" s="65">
        <v>0</v>
      </c>
      <c r="AH38" s="65">
        <v>93</v>
      </c>
      <c r="AI38" s="65">
        <v>0</v>
      </c>
    </row>
    <row r="39" spans="1:35" s="14" customFormat="1" ht="15" customHeight="1">
      <c r="A39" s="15" t="s">
        <v>125</v>
      </c>
      <c r="B39" s="65">
        <v>0</v>
      </c>
      <c r="C39" s="65">
        <v>0</v>
      </c>
      <c r="D39" s="65">
        <v>0</v>
      </c>
      <c r="E39" s="65">
        <v>0</v>
      </c>
      <c r="F39" s="65">
        <v>153</v>
      </c>
      <c r="G39" s="65">
        <v>4</v>
      </c>
      <c r="H39" s="65">
        <v>153</v>
      </c>
      <c r="I39" s="65">
        <v>4</v>
      </c>
      <c r="J39" s="65">
        <v>0</v>
      </c>
      <c r="K39" s="65">
        <v>0</v>
      </c>
      <c r="L39" s="65">
        <v>15</v>
      </c>
      <c r="M39" s="65">
        <v>0</v>
      </c>
      <c r="N39" s="65">
        <v>10</v>
      </c>
      <c r="O39" s="65">
        <v>0</v>
      </c>
      <c r="P39" s="65">
        <v>331</v>
      </c>
      <c r="Q39" s="65">
        <v>8</v>
      </c>
      <c r="R39" s="65">
        <v>15</v>
      </c>
      <c r="S39" s="65">
        <v>0</v>
      </c>
      <c r="T39" s="65">
        <v>1</v>
      </c>
      <c r="U39" s="65">
        <v>0</v>
      </c>
      <c r="V39" s="65">
        <v>1</v>
      </c>
      <c r="W39" s="65">
        <v>0</v>
      </c>
      <c r="X39" s="65">
        <v>0</v>
      </c>
      <c r="Y39" s="65">
        <v>0</v>
      </c>
      <c r="Z39" s="65">
        <v>0</v>
      </c>
      <c r="AA39" s="65">
        <v>0</v>
      </c>
      <c r="AB39" s="65">
        <v>18</v>
      </c>
      <c r="AC39" s="65">
        <v>0</v>
      </c>
      <c r="AD39" s="65">
        <v>0</v>
      </c>
      <c r="AE39" s="65">
        <v>0</v>
      </c>
      <c r="AF39" s="65">
        <v>11</v>
      </c>
      <c r="AG39" s="65">
        <v>0</v>
      </c>
      <c r="AH39" s="65">
        <v>46</v>
      </c>
      <c r="AI39" s="65">
        <v>0</v>
      </c>
    </row>
    <row r="40" spans="1:35" s="14" customFormat="1" ht="15" customHeight="1">
      <c r="A40" s="15" t="s">
        <v>126</v>
      </c>
      <c r="B40" s="65">
        <v>7</v>
      </c>
      <c r="C40" s="65">
        <v>8</v>
      </c>
      <c r="D40" s="65">
        <v>64</v>
      </c>
      <c r="E40" s="65">
        <v>47</v>
      </c>
      <c r="F40" s="65">
        <v>138</v>
      </c>
      <c r="G40" s="65">
        <v>145</v>
      </c>
      <c r="H40" s="65">
        <v>155</v>
      </c>
      <c r="I40" s="65">
        <v>194</v>
      </c>
      <c r="J40" s="65">
        <v>51</v>
      </c>
      <c r="K40" s="65">
        <v>64</v>
      </c>
      <c r="L40" s="65">
        <v>35</v>
      </c>
      <c r="M40" s="65">
        <v>48</v>
      </c>
      <c r="N40" s="65">
        <v>64</v>
      </c>
      <c r="O40" s="65">
        <v>14</v>
      </c>
      <c r="P40" s="65">
        <v>514</v>
      </c>
      <c r="Q40" s="65">
        <v>520</v>
      </c>
      <c r="R40" s="65">
        <v>58</v>
      </c>
      <c r="S40" s="65">
        <v>2</v>
      </c>
      <c r="T40" s="65">
        <v>0</v>
      </c>
      <c r="U40" s="65">
        <v>0</v>
      </c>
      <c r="V40" s="65">
        <v>0</v>
      </c>
      <c r="W40" s="65">
        <v>0</v>
      </c>
      <c r="X40" s="65">
        <v>18</v>
      </c>
      <c r="Y40" s="65">
        <v>0</v>
      </c>
      <c r="Z40" s="65">
        <v>3</v>
      </c>
      <c r="AA40" s="65">
        <v>0</v>
      </c>
      <c r="AB40" s="65">
        <v>61</v>
      </c>
      <c r="AC40" s="65">
        <v>5</v>
      </c>
      <c r="AD40" s="65">
        <v>3</v>
      </c>
      <c r="AE40" s="65">
        <v>0</v>
      </c>
      <c r="AF40" s="65">
        <v>67</v>
      </c>
      <c r="AG40" s="65">
        <v>8</v>
      </c>
      <c r="AH40" s="65">
        <v>210</v>
      </c>
      <c r="AI40" s="65">
        <v>15</v>
      </c>
    </row>
    <row r="41" spans="1:35" s="14" customFormat="1" ht="15" customHeight="1">
      <c r="A41" s="15" t="s">
        <v>127</v>
      </c>
      <c r="B41" s="65">
        <v>5</v>
      </c>
      <c r="C41" s="65">
        <v>0</v>
      </c>
      <c r="D41" s="65">
        <v>39</v>
      </c>
      <c r="E41" s="65">
        <v>1</v>
      </c>
      <c r="F41" s="65">
        <v>69</v>
      </c>
      <c r="G41" s="65">
        <v>11</v>
      </c>
      <c r="H41" s="65">
        <v>61</v>
      </c>
      <c r="I41" s="65">
        <v>7</v>
      </c>
      <c r="J41" s="65">
        <v>0</v>
      </c>
      <c r="K41" s="65">
        <v>0</v>
      </c>
      <c r="L41" s="65">
        <v>17</v>
      </c>
      <c r="M41" s="65">
        <v>8</v>
      </c>
      <c r="N41" s="65">
        <v>0</v>
      </c>
      <c r="O41" s="65">
        <v>1</v>
      </c>
      <c r="P41" s="65">
        <v>191</v>
      </c>
      <c r="Q41" s="65">
        <v>28</v>
      </c>
      <c r="R41" s="65">
        <v>48</v>
      </c>
      <c r="S41" s="65">
        <v>0</v>
      </c>
      <c r="T41" s="65">
        <v>0</v>
      </c>
      <c r="U41" s="65">
        <v>1</v>
      </c>
      <c r="V41" s="65">
        <v>0</v>
      </c>
      <c r="W41" s="65">
        <v>0</v>
      </c>
      <c r="X41" s="65">
        <v>0</v>
      </c>
      <c r="Y41" s="65">
        <v>0</v>
      </c>
      <c r="Z41" s="65">
        <v>3</v>
      </c>
      <c r="AA41" s="65">
        <v>1</v>
      </c>
      <c r="AB41" s="65">
        <v>46</v>
      </c>
      <c r="AC41" s="65">
        <v>1</v>
      </c>
      <c r="AD41" s="65">
        <v>0</v>
      </c>
      <c r="AE41" s="65">
        <v>0</v>
      </c>
      <c r="AF41" s="65">
        <v>15</v>
      </c>
      <c r="AG41" s="65">
        <v>1</v>
      </c>
      <c r="AH41" s="65">
        <v>112</v>
      </c>
      <c r="AI41" s="65">
        <v>4</v>
      </c>
    </row>
    <row r="42" spans="1:35" s="14" customFormat="1" ht="15" customHeight="1">
      <c r="A42" s="15" t="s">
        <v>128</v>
      </c>
      <c r="B42" s="65">
        <v>6</v>
      </c>
      <c r="C42" s="65">
        <v>5</v>
      </c>
      <c r="D42" s="65">
        <v>72</v>
      </c>
      <c r="E42" s="65">
        <v>20</v>
      </c>
      <c r="F42" s="65">
        <v>252</v>
      </c>
      <c r="G42" s="65">
        <v>162</v>
      </c>
      <c r="H42" s="65">
        <v>248</v>
      </c>
      <c r="I42" s="65">
        <v>157</v>
      </c>
      <c r="J42" s="65">
        <v>30</v>
      </c>
      <c r="K42" s="65">
        <v>25</v>
      </c>
      <c r="L42" s="65">
        <v>37</v>
      </c>
      <c r="M42" s="65">
        <v>15</v>
      </c>
      <c r="N42" s="65">
        <v>7</v>
      </c>
      <c r="O42" s="65">
        <v>24</v>
      </c>
      <c r="P42" s="65">
        <v>652</v>
      </c>
      <c r="Q42" s="65">
        <v>408</v>
      </c>
      <c r="R42" s="65">
        <v>71</v>
      </c>
      <c r="S42" s="65">
        <v>15</v>
      </c>
      <c r="T42" s="65">
        <v>0</v>
      </c>
      <c r="U42" s="65">
        <v>0</v>
      </c>
      <c r="V42" s="65">
        <v>10</v>
      </c>
      <c r="W42" s="65">
        <v>0</v>
      </c>
      <c r="X42" s="65">
        <v>0</v>
      </c>
      <c r="Y42" s="65">
        <v>0</v>
      </c>
      <c r="Z42" s="65">
        <v>6</v>
      </c>
      <c r="AA42" s="65">
        <v>0</v>
      </c>
      <c r="AB42" s="65">
        <v>73</v>
      </c>
      <c r="AC42" s="65">
        <v>15</v>
      </c>
      <c r="AD42" s="65">
        <v>23</v>
      </c>
      <c r="AE42" s="65">
        <v>6</v>
      </c>
      <c r="AF42" s="65">
        <v>57</v>
      </c>
      <c r="AG42" s="65">
        <v>0</v>
      </c>
      <c r="AH42" s="65">
        <v>240</v>
      </c>
      <c r="AI42" s="65">
        <v>36</v>
      </c>
    </row>
    <row r="43" spans="1:35" s="14" customFormat="1" ht="15" customHeight="1">
      <c r="A43" s="15" t="s">
        <v>129</v>
      </c>
      <c r="B43" s="65">
        <v>0</v>
      </c>
      <c r="C43" s="65">
        <v>0</v>
      </c>
      <c r="D43" s="65">
        <v>9</v>
      </c>
      <c r="E43" s="65">
        <v>0</v>
      </c>
      <c r="F43" s="65">
        <v>76</v>
      </c>
      <c r="G43" s="65">
        <v>12</v>
      </c>
      <c r="H43" s="65">
        <v>79</v>
      </c>
      <c r="I43" s="65">
        <v>13</v>
      </c>
      <c r="J43" s="65">
        <v>16</v>
      </c>
      <c r="K43" s="65">
        <v>1</v>
      </c>
      <c r="L43" s="65">
        <v>48</v>
      </c>
      <c r="M43" s="65">
        <v>2</v>
      </c>
      <c r="N43" s="65">
        <v>1</v>
      </c>
      <c r="O43" s="65">
        <v>0</v>
      </c>
      <c r="P43" s="65">
        <v>229</v>
      </c>
      <c r="Q43" s="65">
        <v>28</v>
      </c>
      <c r="R43" s="65">
        <v>16</v>
      </c>
      <c r="S43" s="65">
        <v>0</v>
      </c>
      <c r="T43" s="65">
        <v>0</v>
      </c>
      <c r="U43" s="65">
        <v>0</v>
      </c>
      <c r="V43" s="65">
        <v>2</v>
      </c>
      <c r="W43" s="65">
        <v>0</v>
      </c>
      <c r="X43" s="65">
        <v>0</v>
      </c>
      <c r="Y43" s="65">
        <v>0</v>
      </c>
      <c r="Z43" s="65">
        <v>9</v>
      </c>
      <c r="AA43" s="65">
        <v>0</v>
      </c>
      <c r="AB43" s="65">
        <v>21</v>
      </c>
      <c r="AC43" s="65">
        <v>0</v>
      </c>
      <c r="AD43" s="65">
        <v>0</v>
      </c>
      <c r="AE43" s="65">
        <v>0</v>
      </c>
      <c r="AF43" s="65">
        <v>9</v>
      </c>
      <c r="AG43" s="65">
        <v>0</v>
      </c>
      <c r="AH43" s="65">
        <v>57</v>
      </c>
      <c r="AI43" s="65">
        <v>0</v>
      </c>
    </row>
    <row r="44" spans="1:35" s="14" customFormat="1" ht="15" customHeight="1">
      <c r="A44" s="15" t="s">
        <v>130</v>
      </c>
      <c r="B44" s="65">
        <v>0</v>
      </c>
      <c r="C44" s="65">
        <v>0</v>
      </c>
      <c r="D44" s="65">
        <v>2</v>
      </c>
      <c r="E44" s="65">
        <v>0</v>
      </c>
      <c r="F44" s="65">
        <v>49</v>
      </c>
      <c r="G44" s="65">
        <v>5</v>
      </c>
      <c r="H44" s="65">
        <v>60</v>
      </c>
      <c r="I44" s="65">
        <v>5</v>
      </c>
      <c r="J44" s="65">
        <v>12</v>
      </c>
      <c r="K44" s="65">
        <v>0</v>
      </c>
      <c r="L44" s="65">
        <v>5</v>
      </c>
      <c r="M44" s="65">
        <v>1</v>
      </c>
      <c r="N44" s="65">
        <v>4</v>
      </c>
      <c r="O44" s="65">
        <v>0</v>
      </c>
      <c r="P44" s="65">
        <v>132</v>
      </c>
      <c r="Q44" s="65">
        <v>11</v>
      </c>
      <c r="R44" s="65">
        <v>13</v>
      </c>
      <c r="S44" s="65">
        <v>2</v>
      </c>
      <c r="T44" s="65">
        <v>0</v>
      </c>
      <c r="U44" s="65">
        <v>0</v>
      </c>
      <c r="V44" s="65">
        <v>0</v>
      </c>
      <c r="W44" s="65">
        <v>0</v>
      </c>
      <c r="X44" s="65">
        <v>0</v>
      </c>
      <c r="Y44" s="65">
        <v>0</v>
      </c>
      <c r="Z44" s="65">
        <v>2</v>
      </c>
      <c r="AA44" s="65">
        <v>0</v>
      </c>
      <c r="AB44" s="65">
        <v>11</v>
      </c>
      <c r="AC44" s="65">
        <v>1</v>
      </c>
      <c r="AD44" s="65">
        <v>0</v>
      </c>
      <c r="AE44" s="65">
        <v>0</v>
      </c>
      <c r="AF44" s="65">
        <v>0</v>
      </c>
      <c r="AG44" s="65">
        <v>0</v>
      </c>
      <c r="AH44" s="65">
        <v>26</v>
      </c>
      <c r="AI44" s="65">
        <v>3</v>
      </c>
    </row>
    <row r="45" spans="1:35" s="14" customFormat="1" ht="15" customHeight="1">
      <c r="A45" s="15" t="s">
        <v>131</v>
      </c>
      <c r="B45" s="65">
        <v>0</v>
      </c>
      <c r="C45" s="65">
        <v>3</v>
      </c>
      <c r="D45" s="65">
        <v>3</v>
      </c>
      <c r="E45" s="65">
        <v>0</v>
      </c>
      <c r="F45" s="65">
        <v>66</v>
      </c>
      <c r="G45" s="65">
        <v>12</v>
      </c>
      <c r="H45" s="65">
        <v>62</v>
      </c>
      <c r="I45" s="65">
        <v>9</v>
      </c>
      <c r="J45" s="65">
        <v>1</v>
      </c>
      <c r="K45" s="65">
        <v>0</v>
      </c>
      <c r="L45" s="65">
        <v>3</v>
      </c>
      <c r="M45" s="65">
        <v>0</v>
      </c>
      <c r="N45" s="65">
        <v>0</v>
      </c>
      <c r="O45" s="65">
        <v>0</v>
      </c>
      <c r="P45" s="65">
        <v>135</v>
      </c>
      <c r="Q45" s="65">
        <v>24</v>
      </c>
      <c r="R45" s="65">
        <v>14</v>
      </c>
      <c r="S45" s="65">
        <v>1</v>
      </c>
      <c r="T45" s="65">
        <v>0</v>
      </c>
      <c r="U45" s="65">
        <v>0</v>
      </c>
      <c r="V45" s="65">
        <v>1</v>
      </c>
      <c r="W45" s="65">
        <v>1</v>
      </c>
      <c r="X45" s="65">
        <v>0</v>
      </c>
      <c r="Y45" s="65">
        <v>0</v>
      </c>
      <c r="Z45" s="65">
        <v>2</v>
      </c>
      <c r="AA45" s="65">
        <v>0</v>
      </c>
      <c r="AB45" s="65">
        <v>21</v>
      </c>
      <c r="AC45" s="65">
        <v>1</v>
      </c>
      <c r="AD45" s="65">
        <v>0</v>
      </c>
      <c r="AE45" s="65">
        <v>0</v>
      </c>
      <c r="AF45" s="65">
        <v>23</v>
      </c>
      <c r="AG45" s="65">
        <v>1</v>
      </c>
      <c r="AH45" s="65">
        <v>61</v>
      </c>
      <c r="AI45" s="65">
        <v>4</v>
      </c>
    </row>
    <row r="46" spans="1:35" s="14" customFormat="1" ht="15" customHeight="1">
      <c r="A46" s="15" t="s">
        <v>132</v>
      </c>
      <c r="B46" s="65">
        <v>1</v>
      </c>
      <c r="C46" s="65">
        <v>0</v>
      </c>
      <c r="D46" s="65">
        <v>0</v>
      </c>
      <c r="E46" s="65">
        <v>0</v>
      </c>
      <c r="F46" s="65">
        <v>20</v>
      </c>
      <c r="G46" s="65">
        <v>11</v>
      </c>
      <c r="H46" s="65">
        <v>12</v>
      </c>
      <c r="I46" s="65">
        <v>11</v>
      </c>
      <c r="J46" s="65">
        <v>1</v>
      </c>
      <c r="K46" s="65">
        <v>0</v>
      </c>
      <c r="L46" s="65">
        <v>2</v>
      </c>
      <c r="M46" s="65">
        <v>0</v>
      </c>
      <c r="N46" s="65">
        <v>1</v>
      </c>
      <c r="O46" s="65">
        <v>0</v>
      </c>
      <c r="P46" s="65">
        <v>37</v>
      </c>
      <c r="Q46" s="65">
        <v>22</v>
      </c>
      <c r="R46" s="65">
        <v>5</v>
      </c>
      <c r="S46" s="65">
        <v>0</v>
      </c>
      <c r="T46" s="65">
        <v>0</v>
      </c>
      <c r="U46" s="65">
        <v>0</v>
      </c>
      <c r="V46" s="65">
        <v>1</v>
      </c>
      <c r="W46" s="65">
        <v>0</v>
      </c>
      <c r="X46" s="65">
        <v>0</v>
      </c>
      <c r="Y46" s="65">
        <v>0</v>
      </c>
      <c r="Z46" s="65">
        <v>0</v>
      </c>
      <c r="AA46" s="65">
        <v>0</v>
      </c>
      <c r="AB46" s="65">
        <v>2</v>
      </c>
      <c r="AC46" s="65">
        <v>2</v>
      </c>
      <c r="AD46" s="65">
        <v>0</v>
      </c>
      <c r="AE46" s="65">
        <v>0</v>
      </c>
      <c r="AF46" s="65">
        <v>0</v>
      </c>
      <c r="AG46" s="65">
        <v>4</v>
      </c>
      <c r="AH46" s="65">
        <v>8</v>
      </c>
      <c r="AI46" s="65">
        <v>6</v>
      </c>
    </row>
    <row r="47" spans="1:35" s="14" customFormat="1" ht="15" customHeight="1">
      <c r="A47" s="15" t="s">
        <v>133</v>
      </c>
      <c r="B47" s="65">
        <v>0</v>
      </c>
      <c r="C47" s="65">
        <v>2</v>
      </c>
      <c r="D47" s="65">
        <v>2</v>
      </c>
      <c r="E47" s="65">
        <v>2</v>
      </c>
      <c r="F47" s="65">
        <v>4</v>
      </c>
      <c r="G47" s="65">
        <v>47</v>
      </c>
      <c r="H47" s="65">
        <v>4</v>
      </c>
      <c r="I47" s="65">
        <v>43</v>
      </c>
      <c r="J47" s="65">
        <v>2</v>
      </c>
      <c r="K47" s="65">
        <v>18</v>
      </c>
      <c r="L47" s="65">
        <v>2</v>
      </c>
      <c r="M47" s="65">
        <v>2</v>
      </c>
      <c r="N47" s="65">
        <v>2</v>
      </c>
      <c r="O47" s="65">
        <v>12</v>
      </c>
      <c r="P47" s="65">
        <v>16</v>
      </c>
      <c r="Q47" s="65">
        <v>126</v>
      </c>
      <c r="R47" s="65">
        <v>4</v>
      </c>
      <c r="S47" s="65">
        <v>2</v>
      </c>
      <c r="T47" s="65">
        <v>0</v>
      </c>
      <c r="U47" s="65">
        <v>0</v>
      </c>
      <c r="V47" s="65">
        <v>4</v>
      </c>
      <c r="W47" s="65">
        <v>2</v>
      </c>
      <c r="X47" s="65">
        <v>4</v>
      </c>
      <c r="Y47" s="65">
        <v>1</v>
      </c>
      <c r="Z47" s="65">
        <v>2</v>
      </c>
      <c r="AA47" s="65">
        <v>0</v>
      </c>
      <c r="AB47" s="65">
        <v>4</v>
      </c>
      <c r="AC47" s="65">
        <v>2</v>
      </c>
      <c r="AD47" s="65">
        <v>0</v>
      </c>
      <c r="AE47" s="65">
        <v>0</v>
      </c>
      <c r="AF47" s="65">
        <v>0</v>
      </c>
      <c r="AG47" s="65">
        <v>0</v>
      </c>
      <c r="AH47" s="65">
        <v>18</v>
      </c>
      <c r="AI47" s="65">
        <v>7</v>
      </c>
    </row>
    <row r="48" spans="1:35" s="14" customFormat="1" ht="15" customHeight="1">
      <c r="A48" s="15" t="s">
        <v>134</v>
      </c>
      <c r="B48" s="65">
        <v>1</v>
      </c>
      <c r="C48" s="65">
        <v>0</v>
      </c>
      <c r="D48" s="65">
        <v>0</v>
      </c>
      <c r="E48" s="65">
        <v>0</v>
      </c>
      <c r="F48" s="65">
        <v>85</v>
      </c>
      <c r="G48" s="65">
        <v>0</v>
      </c>
      <c r="H48" s="65">
        <v>89</v>
      </c>
      <c r="I48" s="65">
        <v>0</v>
      </c>
      <c r="J48" s="65">
        <v>13</v>
      </c>
      <c r="K48" s="65">
        <v>0</v>
      </c>
      <c r="L48" s="65">
        <v>4</v>
      </c>
      <c r="M48" s="65">
        <v>0</v>
      </c>
      <c r="N48" s="65">
        <v>0</v>
      </c>
      <c r="O48" s="65">
        <v>0</v>
      </c>
      <c r="P48" s="65">
        <v>192</v>
      </c>
      <c r="Q48" s="65">
        <v>0</v>
      </c>
      <c r="R48" s="65">
        <v>4</v>
      </c>
      <c r="S48" s="65">
        <v>0</v>
      </c>
      <c r="T48" s="65">
        <v>0</v>
      </c>
      <c r="U48" s="65">
        <v>0</v>
      </c>
      <c r="V48" s="65">
        <v>0</v>
      </c>
      <c r="W48" s="65">
        <v>0</v>
      </c>
      <c r="X48" s="65">
        <v>0</v>
      </c>
      <c r="Y48" s="65">
        <v>0</v>
      </c>
      <c r="Z48" s="65">
        <v>4</v>
      </c>
      <c r="AA48" s="65">
        <v>0</v>
      </c>
      <c r="AB48" s="65">
        <v>10</v>
      </c>
      <c r="AC48" s="65">
        <v>0</v>
      </c>
      <c r="AD48" s="65">
        <v>0</v>
      </c>
      <c r="AE48" s="65">
        <v>0</v>
      </c>
      <c r="AF48" s="65">
        <v>5</v>
      </c>
      <c r="AG48" s="65">
        <v>0</v>
      </c>
      <c r="AH48" s="65">
        <v>23</v>
      </c>
      <c r="AI48" s="65">
        <v>0</v>
      </c>
    </row>
    <row r="49" spans="1:35" s="14" customFormat="1" ht="15" customHeight="1">
      <c r="A49" s="15" t="s">
        <v>135</v>
      </c>
      <c r="B49" s="65">
        <v>5</v>
      </c>
      <c r="C49" s="65">
        <v>5</v>
      </c>
      <c r="D49" s="65">
        <v>96</v>
      </c>
      <c r="E49" s="65">
        <v>13</v>
      </c>
      <c r="F49" s="65">
        <v>479</v>
      </c>
      <c r="G49" s="65">
        <v>78</v>
      </c>
      <c r="H49" s="65">
        <v>428</v>
      </c>
      <c r="I49" s="65">
        <v>72</v>
      </c>
      <c r="J49" s="65">
        <v>4</v>
      </c>
      <c r="K49" s="65">
        <v>1</v>
      </c>
      <c r="L49" s="65">
        <v>29</v>
      </c>
      <c r="M49" s="65">
        <v>6</v>
      </c>
      <c r="N49" s="65">
        <v>33</v>
      </c>
      <c r="O49" s="65">
        <v>14</v>
      </c>
      <c r="P49" s="65">
        <v>1074</v>
      </c>
      <c r="Q49" s="65">
        <v>189</v>
      </c>
      <c r="R49" s="65">
        <v>122</v>
      </c>
      <c r="S49" s="65">
        <v>4</v>
      </c>
      <c r="T49" s="65">
        <v>0</v>
      </c>
      <c r="U49" s="65">
        <v>0</v>
      </c>
      <c r="V49" s="65">
        <v>8</v>
      </c>
      <c r="W49" s="65">
        <v>0</v>
      </c>
      <c r="X49" s="65">
        <v>0</v>
      </c>
      <c r="Y49" s="65">
        <v>0</v>
      </c>
      <c r="Z49" s="65">
        <v>33</v>
      </c>
      <c r="AA49" s="65">
        <v>3</v>
      </c>
      <c r="AB49" s="65">
        <v>140</v>
      </c>
      <c r="AC49" s="65">
        <v>4</v>
      </c>
      <c r="AD49" s="65">
        <v>3</v>
      </c>
      <c r="AE49" s="65">
        <v>0</v>
      </c>
      <c r="AF49" s="65">
        <v>63</v>
      </c>
      <c r="AG49" s="65">
        <v>0</v>
      </c>
      <c r="AH49" s="65">
        <v>369</v>
      </c>
      <c r="AI49" s="65">
        <v>11</v>
      </c>
    </row>
    <row r="50" spans="1:35" s="14" customFormat="1" ht="15" customHeight="1">
      <c r="A50" s="15" t="s">
        <v>136</v>
      </c>
      <c r="B50" s="65">
        <v>11</v>
      </c>
      <c r="C50" s="65">
        <v>8</v>
      </c>
      <c r="D50" s="65">
        <v>85</v>
      </c>
      <c r="E50" s="65">
        <v>9</v>
      </c>
      <c r="F50" s="65">
        <v>258</v>
      </c>
      <c r="G50" s="65">
        <v>49</v>
      </c>
      <c r="H50" s="65">
        <v>260</v>
      </c>
      <c r="I50" s="65">
        <v>55</v>
      </c>
      <c r="J50" s="65">
        <v>7</v>
      </c>
      <c r="K50" s="65">
        <v>3</v>
      </c>
      <c r="L50" s="65">
        <v>146</v>
      </c>
      <c r="M50" s="65">
        <v>23</v>
      </c>
      <c r="N50" s="65">
        <v>79</v>
      </c>
      <c r="O50" s="65">
        <v>27</v>
      </c>
      <c r="P50" s="65">
        <v>846</v>
      </c>
      <c r="Q50" s="65">
        <v>174</v>
      </c>
      <c r="R50" s="65">
        <v>45</v>
      </c>
      <c r="S50" s="65">
        <v>11</v>
      </c>
      <c r="T50" s="65">
        <v>0</v>
      </c>
      <c r="U50" s="65">
        <v>0</v>
      </c>
      <c r="V50" s="65">
        <v>6</v>
      </c>
      <c r="W50" s="65">
        <v>1</v>
      </c>
      <c r="X50" s="65">
        <v>6</v>
      </c>
      <c r="Y50" s="65">
        <v>0</v>
      </c>
      <c r="Z50" s="65">
        <v>17</v>
      </c>
      <c r="AA50" s="65">
        <v>0</v>
      </c>
      <c r="AB50" s="65">
        <v>51</v>
      </c>
      <c r="AC50" s="65">
        <v>14</v>
      </c>
      <c r="AD50" s="65">
        <v>1</v>
      </c>
      <c r="AE50" s="65">
        <v>0</v>
      </c>
      <c r="AF50" s="65">
        <v>29</v>
      </c>
      <c r="AG50" s="65">
        <v>13</v>
      </c>
      <c r="AH50" s="65">
        <v>155</v>
      </c>
      <c r="AI50" s="65">
        <v>39</v>
      </c>
    </row>
    <row r="51" spans="1:35" s="14" customFormat="1" ht="15" customHeight="1">
      <c r="A51" s="15" t="s">
        <v>137</v>
      </c>
      <c r="B51" s="65">
        <v>1</v>
      </c>
      <c r="C51" s="65">
        <v>0</v>
      </c>
      <c r="D51" s="65">
        <v>1</v>
      </c>
      <c r="E51" s="65">
        <v>0</v>
      </c>
      <c r="F51" s="65">
        <v>38</v>
      </c>
      <c r="G51" s="65">
        <v>3</v>
      </c>
      <c r="H51" s="65">
        <v>27</v>
      </c>
      <c r="I51" s="65">
        <v>3</v>
      </c>
      <c r="J51" s="65">
        <v>3</v>
      </c>
      <c r="K51" s="65">
        <v>0</v>
      </c>
      <c r="L51" s="65">
        <v>13</v>
      </c>
      <c r="M51" s="65">
        <v>0</v>
      </c>
      <c r="N51" s="65">
        <v>19</v>
      </c>
      <c r="O51" s="65">
        <v>0</v>
      </c>
      <c r="P51" s="65">
        <v>102</v>
      </c>
      <c r="Q51" s="65">
        <v>6</v>
      </c>
      <c r="R51" s="65">
        <v>5</v>
      </c>
      <c r="S51" s="65">
        <v>0</v>
      </c>
      <c r="T51" s="65">
        <v>0</v>
      </c>
      <c r="U51" s="65">
        <v>0</v>
      </c>
      <c r="V51" s="65">
        <v>0</v>
      </c>
      <c r="W51" s="65">
        <v>0</v>
      </c>
      <c r="X51" s="65">
        <v>0</v>
      </c>
      <c r="Y51" s="65">
        <v>0</v>
      </c>
      <c r="Z51" s="65">
        <v>0</v>
      </c>
      <c r="AA51" s="65">
        <v>0</v>
      </c>
      <c r="AB51" s="65">
        <v>8</v>
      </c>
      <c r="AC51" s="65">
        <v>0</v>
      </c>
      <c r="AD51" s="65">
        <v>0</v>
      </c>
      <c r="AE51" s="65">
        <v>0</v>
      </c>
      <c r="AF51" s="65">
        <v>12</v>
      </c>
      <c r="AG51" s="65">
        <v>0</v>
      </c>
      <c r="AH51" s="65">
        <v>25</v>
      </c>
      <c r="AI51" s="65">
        <v>0</v>
      </c>
    </row>
    <row r="52" spans="1:35" s="14" customFormat="1" ht="15" customHeight="1">
      <c r="A52" s="15" t="s">
        <v>220</v>
      </c>
      <c r="B52" s="65">
        <v>0</v>
      </c>
      <c r="C52" s="65">
        <v>0</v>
      </c>
      <c r="D52" s="65">
        <v>0</v>
      </c>
      <c r="E52" s="65">
        <v>0</v>
      </c>
      <c r="F52" s="65">
        <v>13</v>
      </c>
      <c r="G52" s="65">
        <v>2</v>
      </c>
      <c r="H52" s="65">
        <v>18</v>
      </c>
      <c r="I52" s="65">
        <v>2</v>
      </c>
      <c r="J52" s="65">
        <v>5</v>
      </c>
      <c r="K52" s="65">
        <v>0</v>
      </c>
      <c r="L52" s="65">
        <v>0</v>
      </c>
      <c r="M52" s="65">
        <v>0</v>
      </c>
      <c r="N52" s="65">
        <v>0</v>
      </c>
      <c r="O52" s="65">
        <v>0</v>
      </c>
      <c r="P52" s="65">
        <v>36</v>
      </c>
      <c r="Q52" s="65">
        <v>4</v>
      </c>
      <c r="R52" s="65">
        <v>0</v>
      </c>
      <c r="S52" s="65">
        <v>0</v>
      </c>
      <c r="T52" s="65">
        <v>0</v>
      </c>
      <c r="U52" s="65">
        <v>0</v>
      </c>
      <c r="V52" s="65">
        <v>1</v>
      </c>
      <c r="W52" s="65">
        <v>0</v>
      </c>
      <c r="X52" s="65">
        <v>0</v>
      </c>
      <c r="Y52" s="65">
        <v>0</v>
      </c>
      <c r="Z52" s="65">
        <v>0</v>
      </c>
      <c r="AA52" s="65">
        <v>0</v>
      </c>
      <c r="AB52" s="65">
        <v>0</v>
      </c>
      <c r="AC52" s="65">
        <v>0</v>
      </c>
      <c r="AD52" s="65">
        <v>0</v>
      </c>
      <c r="AE52" s="65">
        <v>0</v>
      </c>
      <c r="AF52" s="65">
        <v>2</v>
      </c>
      <c r="AG52" s="65">
        <v>0</v>
      </c>
      <c r="AH52" s="65">
        <v>3</v>
      </c>
      <c r="AI52" s="65">
        <v>0</v>
      </c>
    </row>
    <row r="53" spans="1:35" s="14" customFormat="1" ht="15" customHeight="1">
      <c r="A53" s="15" t="s">
        <v>221</v>
      </c>
      <c r="B53" s="65">
        <v>0</v>
      </c>
      <c r="C53" s="65">
        <v>0</v>
      </c>
      <c r="D53" s="65">
        <v>3</v>
      </c>
      <c r="E53" s="65">
        <v>0</v>
      </c>
      <c r="F53" s="65">
        <v>25</v>
      </c>
      <c r="G53" s="65">
        <v>2</v>
      </c>
      <c r="H53" s="65">
        <v>26</v>
      </c>
      <c r="I53" s="65">
        <v>2</v>
      </c>
      <c r="J53" s="65">
        <v>3</v>
      </c>
      <c r="K53" s="65">
        <v>0</v>
      </c>
      <c r="L53" s="65">
        <v>1</v>
      </c>
      <c r="M53" s="65">
        <v>0</v>
      </c>
      <c r="N53" s="65">
        <v>0</v>
      </c>
      <c r="O53" s="65">
        <v>0</v>
      </c>
      <c r="P53" s="65">
        <v>58</v>
      </c>
      <c r="Q53" s="65">
        <v>4</v>
      </c>
      <c r="R53" s="65">
        <v>4</v>
      </c>
      <c r="S53" s="65">
        <v>0</v>
      </c>
      <c r="T53" s="65">
        <v>0</v>
      </c>
      <c r="U53" s="65">
        <v>0</v>
      </c>
      <c r="V53" s="65">
        <v>0</v>
      </c>
      <c r="W53" s="65">
        <v>0</v>
      </c>
      <c r="X53" s="65">
        <v>1</v>
      </c>
      <c r="Y53" s="65">
        <v>0</v>
      </c>
      <c r="Z53" s="65">
        <v>2</v>
      </c>
      <c r="AA53" s="65">
        <v>0</v>
      </c>
      <c r="AB53" s="65">
        <v>5</v>
      </c>
      <c r="AC53" s="65">
        <v>0</v>
      </c>
      <c r="AD53" s="65">
        <v>1</v>
      </c>
      <c r="AE53" s="65">
        <v>0</v>
      </c>
      <c r="AF53" s="65">
        <v>7</v>
      </c>
      <c r="AG53" s="65">
        <v>0</v>
      </c>
      <c r="AH53" s="65">
        <v>20</v>
      </c>
      <c r="AI53" s="65">
        <v>0</v>
      </c>
    </row>
    <row r="54" spans="1:35" s="14" customFormat="1" ht="15" customHeight="1">
      <c r="A54" s="15" t="s">
        <v>222</v>
      </c>
      <c r="B54" s="65">
        <v>0</v>
      </c>
      <c r="C54" s="65">
        <v>0</v>
      </c>
      <c r="D54" s="65">
        <v>11</v>
      </c>
      <c r="E54" s="65">
        <v>0</v>
      </c>
      <c r="F54" s="65">
        <v>48</v>
      </c>
      <c r="G54" s="65">
        <v>5</v>
      </c>
      <c r="H54" s="65">
        <v>48</v>
      </c>
      <c r="I54" s="65">
        <v>7</v>
      </c>
      <c r="J54" s="65">
        <v>1</v>
      </c>
      <c r="K54" s="65">
        <v>2</v>
      </c>
      <c r="L54" s="65">
        <v>3</v>
      </c>
      <c r="M54" s="65">
        <v>0</v>
      </c>
      <c r="N54" s="65">
        <v>4</v>
      </c>
      <c r="O54" s="65">
        <v>0</v>
      </c>
      <c r="P54" s="65">
        <v>115</v>
      </c>
      <c r="Q54" s="65">
        <v>14</v>
      </c>
      <c r="R54" s="65">
        <v>12</v>
      </c>
      <c r="S54" s="65">
        <v>0</v>
      </c>
      <c r="T54" s="65">
        <v>0</v>
      </c>
      <c r="U54" s="65">
        <v>0</v>
      </c>
      <c r="V54" s="65">
        <v>1</v>
      </c>
      <c r="W54" s="65">
        <v>0</v>
      </c>
      <c r="X54" s="65">
        <v>0</v>
      </c>
      <c r="Y54" s="65">
        <v>0</v>
      </c>
      <c r="Z54" s="65">
        <v>0</v>
      </c>
      <c r="AA54" s="65">
        <v>0</v>
      </c>
      <c r="AB54" s="65">
        <v>14</v>
      </c>
      <c r="AC54" s="65">
        <v>0</v>
      </c>
      <c r="AD54" s="65">
        <v>0</v>
      </c>
      <c r="AE54" s="65">
        <v>0</v>
      </c>
      <c r="AF54" s="65">
        <v>0</v>
      </c>
      <c r="AG54" s="65">
        <v>0</v>
      </c>
      <c r="AH54" s="65">
        <v>27</v>
      </c>
      <c r="AI54" s="65">
        <v>0</v>
      </c>
    </row>
    <row r="55" spans="1:35" s="14" customFormat="1" ht="15" customHeight="1">
      <c r="A55" s="15" t="s">
        <v>138</v>
      </c>
      <c r="B55" s="65">
        <v>1</v>
      </c>
      <c r="C55" s="65">
        <v>1</v>
      </c>
      <c r="D55" s="65">
        <v>1</v>
      </c>
      <c r="E55" s="65">
        <v>0</v>
      </c>
      <c r="F55" s="65">
        <v>21</v>
      </c>
      <c r="G55" s="65">
        <v>25</v>
      </c>
      <c r="H55" s="65">
        <v>22</v>
      </c>
      <c r="I55" s="65">
        <v>25</v>
      </c>
      <c r="J55" s="65">
        <v>0</v>
      </c>
      <c r="K55" s="65">
        <v>2</v>
      </c>
      <c r="L55" s="65">
        <v>3</v>
      </c>
      <c r="M55" s="65">
        <v>6</v>
      </c>
      <c r="N55" s="65">
        <v>2</v>
      </c>
      <c r="O55" s="65">
        <v>0</v>
      </c>
      <c r="P55" s="65">
        <v>50</v>
      </c>
      <c r="Q55" s="65">
        <v>59</v>
      </c>
      <c r="R55" s="65">
        <v>10</v>
      </c>
      <c r="S55" s="65">
        <v>0</v>
      </c>
      <c r="T55" s="65">
        <v>0</v>
      </c>
      <c r="U55" s="65">
        <v>0</v>
      </c>
      <c r="V55" s="65">
        <v>15</v>
      </c>
      <c r="W55" s="65">
        <v>0</v>
      </c>
      <c r="X55" s="65">
        <v>0</v>
      </c>
      <c r="Y55" s="65">
        <v>0</v>
      </c>
      <c r="Z55" s="65">
        <v>15</v>
      </c>
      <c r="AA55" s="65">
        <v>0</v>
      </c>
      <c r="AB55" s="65">
        <v>14</v>
      </c>
      <c r="AC55" s="65">
        <v>0</v>
      </c>
      <c r="AD55" s="65">
        <v>1</v>
      </c>
      <c r="AE55" s="65">
        <v>0</v>
      </c>
      <c r="AF55" s="65">
        <v>0</v>
      </c>
      <c r="AG55" s="65">
        <v>0</v>
      </c>
      <c r="AH55" s="65">
        <v>55</v>
      </c>
      <c r="AI55" s="65">
        <v>0</v>
      </c>
    </row>
    <row r="56" s="14" customFormat="1" ht="15" customHeight="1">
      <c r="B56" s="55"/>
    </row>
    <row r="57" spans="2:35" s="27" customFormat="1" ht="15" customHeight="1">
      <c r="B57" s="48">
        <f aca="true" t="shared" si="0" ref="B57:AI57">SUM(B6:B56)</f>
        <v>111</v>
      </c>
      <c r="C57" s="48">
        <f t="shared" si="0"/>
        <v>105</v>
      </c>
      <c r="D57" s="48">
        <f t="shared" si="0"/>
        <v>744</v>
      </c>
      <c r="E57" s="48">
        <f t="shared" si="0"/>
        <v>193</v>
      </c>
      <c r="F57" s="48">
        <f t="shared" si="0"/>
        <v>4347</v>
      </c>
      <c r="G57" s="48">
        <f t="shared" si="0"/>
        <v>1453</v>
      </c>
      <c r="H57" s="48">
        <f t="shared" si="0"/>
        <v>4255</v>
      </c>
      <c r="I57" s="48">
        <f t="shared" si="0"/>
        <v>1511</v>
      </c>
      <c r="J57" s="48">
        <f t="shared" si="0"/>
        <v>440</v>
      </c>
      <c r="K57" s="48">
        <f t="shared" si="0"/>
        <v>299</v>
      </c>
      <c r="L57" s="48">
        <f t="shared" si="0"/>
        <v>769</v>
      </c>
      <c r="M57" s="48">
        <f t="shared" si="0"/>
        <v>160</v>
      </c>
      <c r="N57" s="48">
        <f t="shared" si="0"/>
        <v>439</v>
      </c>
      <c r="O57" s="48">
        <f t="shared" si="0"/>
        <v>237</v>
      </c>
      <c r="P57" s="48">
        <f t="shared" si="0"/>
        <v>11105</v>
      </c>
      <c r="Q57" s="48">
        <f t="shared" si="0"/>
        <v>3958</v>
      </c>
      <c r="R57" s="48">
        <f t="shared" si="0"/>
        <v>1129</v>
      </c>
      <c r="S57" s="48">
        <f t="shared" si="0"/>
        <v>69</v>
      </c>
      <c r="T57" s="48">
        <f t="shared" si="0"/>
        <v>2</v>
      </c>
      <c r="U57" s="48">
        <f t="shared" si="0"/>
        <v>1</v>
      </c>
      <c r="V57" s="48">
        <f t="shared" si="0"/>
        <v>175</v>
      </c>
      <c r="W57" s="48">
        <f t="shared" si="0"/>
        <v>6</v>
      </c>
      <c r="X57" s="48">
        <f t="shared" si="0"/>
        <v>35</v>
      </c>
      <c r="Y57" s="48">
        <f t="shared" si="0"/>
        <v>1</v>
      </c>
      <c r="Z57" s="48">
        <f t="shared" si="0"/>
        <v>274</v>
      </c>
      <c r="AA57" s="48">
        <f t="shared" si="0"/>
        <v>8</v>
      </c>
      <c r="AB57" s="48">
        <f t="shared" si="0"/>
        <v>1229</v>
      </c>
      <c r="AC57" s="48">
        <f t="shared" si="0"/>
        <v>82</v>
      </c>
      <c r="AD57" s="48">
        <f t="shared" si="0"/>
        <v>43</v>
      </c>
      <c r="AE57" s="48">
        <f t="shared" si="0"/>
        <v>6</v>
      </c>
      <c r="AF57" s="48">
        <f t="shared" si="0"/>
        <v>694</v>
      </c>
      <c r="AG57" s="48">
        <f t="shared" si="0"/>
        <v>53</v>
      </c>
      <c r="AH57" s="48">
        <f t="shared" si="0"/>
        <v>3581</v>
      </c>
      <c r="AI57" s="48">
        <f t="shared" si="0"/>
        <v>226</v>
      </c>
    </row>
    <row r="58" s="8" customFormat="1" ht="15" customHeight="1"/>
  </sheetData>
  <sheetProtection/>
  <mergeCells count="26">
    <mergeCell ref="A1:A4"/>
    <mergeCell ref="AD4:AE4"/>
    <mergeCell ref="V4:W4"/>
    <mergeCell ref="X4:Y4"/>
    <mergeCell ref="C2:H2"/>
    <mergeCell ref="K2:P2"/>
    <mergeCell ref="T2:Y2"/>
    <mergeCell ref="AC2:AI2"/>
    <mergeCell ref="B4:C4"/>
    <mergeCell ref="J1:Q1"/>
    <mergeCell ref="T4:U4"/>
    <mergeCell ref="N4:O4"/>
    <mergeCell ref="L4:M4"/>
    <mergeCell ref="P4:Q4"/>
    <mergeCell ref="F4:G4"/>
    <mergeCell ref="H4:I4"/>
    <mergeCell ref="AB1:AI1"/>
    <mergeCell ref="R1:AA1"/>
    <mergeCell ref="AH4:AI4"/>
    <mergeCell ref="AF4:AG4"/>
    <mergeCell ref="Z4:AA4"/>
    <mergeCell ref="B1:I1"/>
    <mergeCell ref="J4:K4"/>
    <mergeCell ref="D4:E4"/>
    <mergeCell ref="AB4:AC4"/>
    <mergeCell ref="R4:S4"/>
  </mergeCells>
  <printOptions horizontalCentered="1"/>
  <pageMargins left="0.1968503937007874" right="0.1968503937007874" top="0.1968503937007874" bottom="0.1968503937007874" header="0" footer="0"/>
  <pageSetup fitToHeight="0" horizontalDpi="600" verticalDpi="600" orientation="portrait" paperSize="9" scale="89" r:id="rId1"/>
  <headerFooter alignWithMargins="0">
    <oddFooter>&amp;R&amp;P/&amp;N</oddFooter>
  </headerFooter>
  <colBreaks count="3" manualBreakCount="3">
    <brk id="9" max="65535" man="1"/>
    <brk id="17" max="65535" man="1"/>
    <brk id="27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W58"/>
  <sheetViews>
    <sheetView tabSelected="1" zoomScalePageLayoutView="0" workbookViewId="0" topLeftCell="A1">
      <pane xSplit="1" ySplit="5" topLeftCell="B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B6" sqref="B6"/>
    </sheetView>
  </sheetViews>
  <sheetFormatPr defaultColWidth="11.421875" defaultRowHeight="15.75" customHeight="1"/>
  <cols>
    <col min="1" max="1" width="25.421875" style="1" bestFit="1" customWidth="1"/>
    <col min="2" max="2" width="9.8515625" style="1" bestFit="1" customWidth="1"/>
    <col min="3" max="3" width="19.140625" style="1" bestFit="1" customWidth="1"/>
    <col min="4" max="4" width="18.28125" style="1" bestFit="1" customWidth="1"/>
    <col min="5" max="5" width="20.00390625" style="1" bestFit="1" customWidth="1"/>
    <col min="6" max="6" width="18.28125" style="1" bestFit="1" customWidth="1"/>
    <col min="7" max="7" width="19.8515625" style="1" bestFit="1" customWidth="1"/>
    <col min="8" max="8" width="22.28125" style="1" bestFit="1" customWidth="1"/>
    <col min="9" max="16384" width="11.421875" style="1" customWidth="1"/>
  </cols>
  <sheetData>
    <row r="1" spans="1:23" s="23" customFormat="1" ht="30.75" customHeight="1">
      <c r="A1" s="147" t="s">
        <v>252</v>
      </c>
      <c r="B1" s="147"/>
      <c r="C1" s="147"/>
      <c r="D1" s="147"/>
      <c r="E1" s="147"/>
      <c r="F1" s="147"/>
      <c r="G1" s="147"/>
      <c r="H1" s="147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</row>
    <row r="2" spans="1:23" s="23" customFormat="1" ht="15.7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</row>
    <row r="3" spans="1:23" s="23" customFormat="1" ht="35.25" customHeight="1">
      <c r="A3" s="45" t="s">
        <v>280</v>
      </c>
      <c r="B3" s="43"/>
      <c r="C3" s="43"/>
      <c r="D3" s="43"/>
      <c r="E3" s="43"/>
      <c r="F3" s="43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</row>
    <row r="4" spans="1:8" s="27" customFormat="1" ht="15.75" customHeight="1">
      <c r="A4" s="64"/>
      <c r="B4" s="151" t="s">
        <v>85</v>
      </c>
      <c r="C4" s="152"/>
      <c r="D4" s="152"/>
      <c r="E4" s="152"/>
      <c r="F4" s="152"/>
      <c r="G4" s="152"/>
      <c r="H4" s="153"/>
    </row>
    <row r="5" spans="1:8" s="27" customFormat="1" ht="66.75" customHeight="1">
      <c r="A5" s="64"/>
      <c r="B5" s="32" t="s">
        <v>86</v>
      </c>
      <c r="C5" s="32" t="s">
        <v>64</v>
      </c>
      <c r="D5" s="32" t="s">
        <v>63</v>
      </c>
      <c r="E5" s="32" t="s">
        <v>61</v>
      </c>
      <c r="F5" s="32" t="s">
        <v>62</v>
      </c>
      <c r="G5" s="32" t="s">
        <v>87</v>
      </c>
      <c r="H5" s="32" t="s">
        <v>88</v>
      </c>
    </row>
    <row r="6" spans="1:8" s="14" customFormat="1" ht="15.75" customHeight="1">
      <c r="A6" s="15" t="s">
        <v>92</v>
      </c>
      <c r="B6" s="65">
        <v>248</v>
      </c>
      <c r="C6" s="65">
        <v>112</v>
      </c>
      <c r="D6" s="65">
        <v>6</v>
      </c>
      <c r="E6" s="65">
        <v>123</v>
      </c>
      <c r="F6" s="65">
        <v>7</v>
      </c>
      <c r="G6" s="65">
        <v>124</v>
      </c>
      <c r="H6" s="65">
        <v>124</v>
      </c>
    </row>
    <row r="7" spans="1:8" s="14" customFormat="1" ht="15.75" customHeight="1">
      <c r="A7" s="15" t="s">
        <v>93</v>
      </c>
      <c r="B7" s="65">
        <v>300</v>
      </c>
      <c r="C7" s="65">
        <v>261</v>
      </c>
      <c r="D7" s="65">
        <v>10</v>
      </c>
      <c r="E7" s="65">
        <v>29</v>
      </c>
      <c r="F7" s="65">
        <v>0</v>
      </c>
      <c r="G7" s="65">
        <v>269</v>
      </c>
      <c r="H7" s="65">
        <v>31</v>
      </c>
    </row>
    <row r="8" spans="1:8" s="14" customFormat="1" ht="15.75" customHeight="1">
      <c r="A8" s="15" t="s">
        <v>94</v>
      </c>
      <c r="B8" s="65">
        <v>124</v>
      </c>
      <c r="C8" s="65">
        <v>111</v>
      </c>
      <c r="D8" s="65">
        <v>3</v>
      </c>
      <c r="E8" s="65">
        <v>10</v>
      </c>
      <c r="F8" s="65">
        <v>0</v>
      </c>
      <c r="G8" s="65">
        <v>113</v>
      </c>
      <c r="H8" s="65">
        <v>11</v>
      </c>
    </row>
    <row r="9" spans="1:8" s="14" customFormat="1" ht="15.75" customHeight="1">
      <c r="A9" s="15" t="s">
        <v>95</v>
      </c>
      <c r="B9" s="65">
        <v>175</v>
      </c>
      <c r="C9" s="65">
        <v>140</v>
      </c>
      <c r="D9" s="65">
        <v>2</v>
      </c>
      <c r="E9" s="65">
        <v>33</v>
      </c>
      <c r="F9" s="65">
        <v>0</v>
      </c>
      <c r="G9" s="65">
        <v>146</v>
      </c>
      <c r="H9" s="65">
        <v>29</v>
      </c>
    </row>
    <row r="10" spans="1:8" s="14" customFormat="1" ht="15.75" customHeight="1">
      <c r="A10" s="15" t="s">
        <v>96</v>
      </c>
      <c r="B10" s="65">
        <v>135</v>
      </c>
      <c r="C10" s="65">
        <v>109</v>
      </c>
      <c r="D10" s="65">
        <v>1</v>
      </c>
      <c r="E10" s="65">
        <v>25</v>
      </c>
      <c r="F10" s="65">
        <v>0</v>
      </c>
      <c r="G10" s="65">
        <v>114</v>
      </c>
      <c r="H10" s="65">
        <v>21</v>
      </c>
    </row>
    <row r="11" spans="1:8" s="14" customFormat="1" ht="15.75" customHeight="1">
      <c r="A11" s="15" t="s">
        <v>97</v>
      </c>
      <c r="B11" s="65">
        <v>161</v>
      </c>
      <c r="C11" s="65">
        <v>123</v>
      </c>
      <c r="D11" s="65">
        <v>0</v>
      </c>
      <c r="E11" s="65">
        <v>37</v>
      </c>
      <c r="F11" s="65">
        <v>1</v>
      </c>
      <c r="G11" s="65">
        <v>130</v>
      </c>
      <c r="H11" s="65">
        <v>31</v>
      </c>
    </row>
    <row r="12" spans="1:8" s="14" customFormat="1" ht="15.75" customHeight="1">
      <c r="A12" s="15" t="s">
        <v>98</v>
      </c>
      <c r="B12" s="65">
        <v>428</v>
      </c>
      <c r="C12" s="65">
        <v>308</v>
      </c>
      <c r="D12" s="65">
        <v>7</v>
      </c>
      <c r="E12" s="65">
        <v>113</v>
      </c>
      <c r="F12" s="65">
        <v>0</v>
      </c>
      <c r="G12" s="65">
        <v>305</v>
      </c>
      <c r="H12" s="65">
        <v>123</v>
      </c>
    </row>
    <row r="13" spans="1:8" s="14" customFormat="1" ht="15.75" customHeight="1">
      <c r="A13" s="15" t="s">
        <v>99</v>
      </c>
      <c r="B13" s="65">
        <v>533</v>
      </c>
      <c r="C13" s="65">
        <v>478</v>
      </c>
      <c r="D13" s="65">
        <v>6</v>
      </c>
      <c r="E13" s="65">
        <v>49</v>
      </c>
      <c r="F13" s="65">
        <v>0</v>
      </c>
      <c r="G13" s="65">
        <v>490</v>
      </c>
      <c r="H13" s="65">
        <v>43</v>
      </c>
    </row>
    <row r="14" spans="1:8" s="14" customFormat="1" ht="15.75" customHeight="1">
      <c r="A14" s="15" t="s">
        <v>100</v>
      </c>
      <c r="B14" s="65">
        <v>38</v>
      </c>
      <c r="C14" s="65">
        <v>23</v>
      </c>
      <c r="D14" s="65">
        <v>0</v>
      </c>
      <c r="E14" s="65">
        <v>15</v>
      </c>
      <c r="F14" s="65">
        <v>0</v>
      </c>
      <c r="G14" s="65">
        <v>21</v>
      </c>
      <c r="H14" s="65">
        <v>17</v>
      </c>
    </row>
    <row r="15" spans="1:8" s="14" customFormat="1" ht="15.75" customHeight="1">
      <c r="A15" s="15" t="s">
        <v>101</v>
      </c>
      <c r="B15" s="65">
        <v>9</v>
      </c>
      <c r="C15" s="65">
        <v>7</v>
      </c>
      <c r="D15" s="65">
        <v>0</v>
      </c>
      <c r="E15" s="65">
        <v>2</v>
      </c>
      <c r="F15" s="65">
        <v>0</v>
      </c>
      <c r="G15" s="65">
        <v>5</v>
      </c>
      <c r="H15" s="65">
        <v>4</v>
      </c>
    </row>
    <row r="16" spans="1:8" s="14" customFormat="1" ht="15.75" customHeight="1">
      <c r="A16" s="15" t="s">
        <v>102</v>
      </c>
      <c r="B16" s="65">
        <v>184</v>
      </c>
      <c r="C16" s="65">
        <v>107</v>
      </c>
      <c r="D16" s="65">
        <v>0</v>
      </c>
      <c r="E16" s="65">
        <v>77</v>
      </c>
      <c r="F16" s="65">
        <v>0</v>
      </c>
      <c r="G16" s="65">
        <v>100</v>
      </c>
      <c r="H16" s="65">
        <v>84</v>
      </c>
    </row>
    <row r="17" spans="1:8" s="14" customFormat="1" ht="15.75" customHeight="1">
      <c r="A17" s="15" t="s">
        <v>103</v>
      </c>
      <c r="B17" s="65">
        <v>223</v>
      </c>
      <c r="C17" s="65">
        <v>165</v>
      </c>
      <c r="D17" s="65">
        <v>2</v>
      </c>
      <c r="E17" s="65">
        <v>56</v>
      </c>
      <c r="F17" s="65">
        <v>0</v>
      </c>
      <c r="G17" s="65">
        <v>179</v>
      </c>
      <c r="H17" s="65">
        <v>44</v>
      </c>
    </row>
    <row r="18" spans="1:8" s="14" customFormat="1" ht="15.75" customHeight="1">
      <c r="A18" s="15" t="s">
        <v>104</v>
      </c>
      <c r="B18" s="65">
        <v>171</v>
      </c>
      <c r="C18" s="65">
        <v>115</v>
      </c>
      <c r="D18" s="65">
        <v>4</v>
      </c>
      <c r="E18" s="65">
        <v>52</v>
      </c>
      <c r="F18" s="65">
        <v>0</v>
      </c>
      <c r="G18" s="65">
        <v>110</v>
      </c>
      <c r="H18" s="65">
        <v>61</v>
      </c>
    </row>
    <row r="19" spans="1:8" s="14" customFormat="1" ht="15.75" customHeight="1">
      <c r="A19" s="15" t="s">
        <v>105</v>
      </c>
      <c r="B19" s="65">
        <v>295</v>
      </c>
      <c r="C19" s="65">
        <v>234</v>
      </c>
      <c r="D19" s="65">
        <v>1</v>
      </c>
      <c r="E19" s="65">
        <v>60</v>
      </c>
      <c r="F19" s="65">
        <v>0</v>
      </c>
      <c r="G19" s="65">
        <v>240</v>
      </c>
      <c r="H19" s="65">
        <v>55</v>
      </c>
    </row>
    <row r="20" spans="1:8" s="14" customFormat="1" ht="15.75" customHeight="1">
      <c r="A20" s="15" t="s">
        <v>106</v>
      </c>
      <c r="B20" s="65">
        <v>320</v>
      </c>
      <c r="C20" s="65">
        <v>266</v>
      </c>
      <c r="D20" s="65">
        <v>28</v>
      </c>
      <c r="E20" s="65">
        <v>26</v>
      </c>
      <c r="F20" s="65">
        <v>0</v>
      </c>
      <c r="G20" s="65">
        <v>256</v>
      </c>
      <c r="H20" s="65">
        <v>64</v>
      </c>
    </row>
    <row r="21" spans="1:8" s="14" customFormat="1" ht="15.75" customHeight="1">
      <c r="A21" s="15" t="s">
        <v>107</v>
      </c>
      <c r="B21" s="65">
        <v>77</v>
      </c>
      <c r="C21" s="65">
        <v>63</v>
      </c>
      <c r="D21" s="65">
        <v>1</v>
      </c>
      <c r="E21" s="65">
        <v>13</v>
      </c>
      <c r="F21" s="65">
        <v>0</v>
      </c>
      <c r="G21" s="65">
        <v>65</v>
      </c>
      <c r="H21" s="65">
        <v>12</v>
      </c>
    </row>
    <row r="22" spans="1:8" s="14" customFormat="1" ht="15.75" customHeight="1">
      <c r="A22" s="15" t="s">
        <v>108</v>
      </c>
      <c r="B22" s="65">
        <v>38</v>
      </c>
      <c r="C22" s="65">
        <v>25</v>
      </c>
      <c r="D22" s="65">
        <v>0</v>
      </c>
      <c r="E22" s="65">
        <v>13</v>
      </c>
      <c r="F22" s="65">
        <v>0</v>
      </c>
      <c r="G22" s="65">
        <v>24</v>
      </c>
      <c r="H22" s="65">
        <v>14</v>
      </c>
    </row>
    <row r="23" spans="1:8" s="14" customFormat="1" ht="15.75" customHeight="1">
      <c r="A23" s="15" t="s">
        <v>109</v>
      </c>
      <c r="B23" s="65">
        <v>53</v>
      </c>
      <c r="C23" s="65">
        <v>35</v>
      </c>
      <c r="D23" s="65">
        <v>2</v>
      </c>
      <c r="E23" s="65">
        <v>15</v>
      </c>
      <c r="F23" s="65">
        <v>1</v>
      </c>
      <c r="G23" s="65">
        <v>41</v>
      </c>
      <c r="H23" s="65">
        <v>12</v>
      </c>
    </row>
    <row r="24" spans="1:8" s="14" customFormat="1" ht="15.75" customHeight="1">
      <c r="A24" s="15" t="s">
        <v>110</v>
      </c>
      <c r="B24" s="65">
        <v>61</v>
      </c>
      <c r="C24" s="65">
        <v>46</v>
      </c>
      <c r="D24" s="65">
        <v>0</v>
      </c>
      <c r="E24" s="65">
        <v>15</v>
      </c>
      <c r="F24" s="65">
        <v>0</v>
      </c>
      <c r="G24" s="65">
        <v>48</v>
      </c>
      <c r="H24" s="65">
        <v>13</v>
      </c>
    </row>
    <row r="25" spans="1:8" s="14" customFormat="1" ht="15.75" customHeight="1">
      <c r="A25" s="15" t="s">
        <v>111</v>
      </c>
      <c r="B25" s="65">
        <v>15</v>
      </c>
      <c r="C25" s="65">
        <v>10</v>
      </c>
      <c r="D25" s="65">
        <v>0</v>
      </c>
      <c r="E25" s="65">
        <v>5</v>
      </c>
      <c r="F25" s="65">
        <v>0</v>
      </c>
      <c r="G25" s="65">
        <v>13</v>
      </c>
      <c r="H25" s="65">
        <v>2</v>
      </c>
    </row>
    <row r="26" spans="1:8" s="14" customFormat="1" ht="15.75" customHeight="1">
      <c r="A26" s="15" t="s">
        <v>112</v>
      </c>
      <c r="B26" s="65">
        <v>18</v>
      </c>
      <c r="C26" s="65">
        <v>16</v>
      </c>
      <c r="D26" s="65">
        <v>0</v>
      </c>
      <c r="E26" s="65">
        <v>2</v>
      </c>
      <c r="F26" s="65">
        <v>0</v>
      </c>
      <c r="G26" s="65">
        <v>16</v>
      </c>
      <c r="H26" s="65">
        <v>2</v>
      </c>
    </row>
    <row r="27" spans="1:8" s="14" customFormat="1" ht="15.75" customHeight="1">
      <c r="A27" s="15" t="s">
        <v>113</v>
      </c>
      <c r="B27" s="65">
        <v>21</v>
      </c>
      <c r="C27" s="65">
        <v>11</v>
      </c>
      <c r="D27" s="65">
        <v>0</v>
      </c>
      <c r="E27" s="65">
        <v>10</v>
      </c>
      <c r="F27" s="65">
        <v>0</v>
      </c>
      <c r="G27" s="65">
        <v>12</v>
      </c>
      <c r="H27" s="65">
        <v>9</v>
      </c>
    </row>
    <row r="28" spans="1:8" s="14" customFormat="1" ht="15.75" customHeight="1">
      <c r="A28" s="15" t="s">
        <v>114</v>
      </c>
      <c r="B28" s="65">
        <v>13</v>
      </c>
      <c r="C28" s="65">
        <v>7</v>
      </c>
      <c r="D28" s="65">
        <v>0</v>
      </c>
      <c r="E28" s="65">
        <v>6</v>
      </c>
      <c r="F28" s="65">
        <v>0</v>
      </c>
      <c r="G28" s="65">
        <v>7</v>
      </c>
      <c r="H28" s="65">
        <v>6</v>
      </c>
    </row>
    <row r="29" spans="1:8" s="14" customFormat="1" ht="15.75" customHeight="1">
      <c r="A29" s="15" t="s">
        <v>115</v>
      </c>
      <c r="B29" s="65">
        <v>124</v>
      </c>
      <c r="C29" s="65">
        <v>95</v>
      </c>
      <c r="D29" s="65">
        <v>2</v>
      </c>
      <c r="E29" s="65">
        <v>27</v>
      </c>
      <c r="F29" s="65">
        <v>0</v>
      </c>
      <c r="G29" s="65">
        <v>83</v>
      </c>
      <c r="H29" s="65">
        <v>41</v>
      </c>
    </row>
    <row r="30" spans="1:8" s="14" customFormat="1" ht="15.75" customHeight="1">
      <c r="A30" s="15" t="s">
        <v>116</v>
      </c>
      <c r="B30" s="65">
        <v>35</v>
      </c>
      <c r="C30" s="65">
        <v>26</v>
      </c>
      <c r="D30" s="65">
        <v>0</v>
      </c>
      <c r="E30" s="65">
        <v>9</v>
      </c>
      <c r="F30" s="65">
        <v>0</v>
      </c>
      <c r="G30" s="65">
        <v>31</v>
      </c>
      <c r="H30" s="65">
        <v>4</v>
      </c>
    </row>
    <row r="31" spans="1:8" s="14" customFormat="1" ht="15.75" customHeight="1">
      <c r="A31" s="15" t="s">
        <v>117</v>
      </c>
      <c r="B31" s="65">
        <v>84</v>
      </c>
      <c r="C31" s="65">
        <v>43</v>
      </c>
      <c r="D31" s="65">
        <v>2</v>
      </c>
      <c r="E31" s="65">
        <v>38</v>
      </c>
      <c r="F31" s="65">
        <v>1</v>
      </c>
      <c r="G31" s="65">
        <v>47</v>
      </c>
      <c r="H31" s="65">
        <v>37</v>
      </c>
    </row>
    <row r="32" spans="1:8" s="14" customFormat="1" ht="15.75" customHeight="1">
      <c r="A32" s="15" t="s">
        <v>118</v>
      </c>
      <c r="B32" s="65">
        <v>149</v>
      </c>
      <c r="C32" s="65">
        <v>113</v>
      </c>
      <c r="D32" s="65">
        <v>1</v>
      </c>
      <c r="E32" s="65">
        <v>34</v>
      </c>
      <c r="F32" s="65">
        <v>1</v>
      </c>
      <c r="G32" s="65">
        <v>112</v>
      </c>
      <c r="H32" s="65">
        <v>37</v>
      </c>
    </row>
    <row r="33" spans="1:8" s="14" customFormat="1" ht="15.75" customHeight="1">
      <c r="A33" s="15" t="s">
        <v>119</v>
      </c>
      <c r="B33" s="65">
        <v>65</v>
      </c>
      <c r="C33" s="65">
        <v>41</v>
      </c>
      <c r="D33" s="65">
        <v>0</v>
      </c>
      <c r="E33" s="65">
        <v>24</v>
      </c>
      <c r="F33" s="65">
        <v>0</v>
      </c>
      <c r="G33" s="65">
        <v>37</v>
      </c>
      <c r="H33" s="65">
        <v>28</v>
      </c>
    </row>
    <row r="34" spans="1:8" s="14" customFormat="1" ht="15.75" customHeight="1">
      <c r="A34" s="15" t="s">
        <v>120</v>
      </c>
      <c r="B34" s="65">
        <v>66</v>
      </c>
      <c r="C34" s="65">
        <v>44</v>
      </c>
      <c r="D34" s="65">
        <v>1</v>
      </c>
      <c r="E34" s="65">
        <v>21</v>
      </c>
      <c r="F34" s="65">
        <v>0</v>
      </c>
      <c r="G34" s="65">
        <v>44</v>
      </c>
      <c r="H34" s="65">
        <v>22</v>
      </c>
    </row>
    <row r="35" spans="1:8" s="14" customFormat="1" ht="15.75" customHeight="1">
      <c r="A35" s="15" t="s">
        <v>121</v>
      </c>
      <c r="B35" s="65">
        <v>147</v>
      </c>
      <c r="C35" s="65">
        <v>122</v>
      </c>
      <c r="D35" s="65">
        <v>0</v>
      </c>
      <c r="E35" s="65">
        <v>25</v>
      </c>
      <c r="F35" s="65">
        <v>0</v>
      </c>
      <c r="G35" s="65">
        <v>116</v>
      </c>
      <c r="H35" s="65">
        <v>31</v>
      </c>
    </row>
    <row r="36" spans="1:8" s="14" customFormat="1" ht="15.75" customHeight="1">
      <c r="A36" s="15" t="s">
        <v>122</v>
      </c>
      <c r="B36" s="65">
        <v>1126</v>
      </c>
      <c r="C36" s="65">
        <v>729</v>
      </c>
      <c r="D36" s="65">
        <v>31</v>
      </c>
      <c r="E36" s="65">
        <v>353</v>
      </c>
      <c r="F36" s="65">
        <v>13</v>
      </c>
      <c r="G36" s="65">
        <v>695</v>
      </c>
      <c r="H36" s="65">
        <v>431</v>
      </c>
    </row>
    <row r="37" spans="1:8" s="14" customFormat="1" ht="15.75" customHeight="1">
      <c r="A37" s="15" t="s">
        <v>123</v>
      </c>
      <c r="B37" s="65">
        <v>258</v>
      </c>
      <c r="C37" s="65">
        <v>157</v>
      </c>
      <c r="D37" s="65">
        <v>0</v>
      </c>
      <c r="E37" s="65">
        <v>101</v>
      </c>
      <c r="F37" s="65">
        <v>0</v>
      </c>
      <c r="G37" s="65">
        <v>171</v>
      </c>
      <c r="H37" s="65">
        <v>87</v>
      </c>
    </row>
    <row r="38" spans="1:8" s="14" customFormat="1" ht="15.75" customHeight="1">
      <c r="A38" s="15" t="s">
        <v>124</v>
      </c>
      <c r="B38" s="65">
        <v>66</v>
      </c>
      <c r="C38" s="65">
        <v>39</v>
      </c>
      <c r="D38" s="65">
        <v>3</v>
      </c>
      <c r="E38" s="65">
        <v>23</v>
      </c>
      <c r="F38" s="65">
        <v>1</v>
      </c>
      <c r="G38" s="65">
        <v>48</v>
      </c>
      <c r="H38" s="65">
        <v>18</v>
      </c>
    </row>
    <row r="39" spans="1:8" s="14" customFormat="1" ht="15.75" customHeight="1">
      <c r="A39" s="15" t="s">
        <v>125</v>
      </c>
      <c r="B39" s="65">
        <v>227</v>
      </c>
      <c r="C39" s="65">
        <v>147</v>
      </c>
      <c r="D39" s="65">
        <v>2</v>
      </c>
      <c r="E39" s="65">
        <v>63</v>
      </c>
      <c r="F39" s="65">
        <v>15</v>
      </c>
      <c r="G39" s="65">
        <v>152</v>
      </c>
      <c r="H39" s="65">
        <v>75</v>
      </c>
    </row>
    <row r="40" spans="1:8" s="14" customFormat="1" ht="15.75" customHeight="1">
      <c r="A40" s="15" t="s">
        <v>126</v>
      </c>
      <c r="B40" s="65">
        <v>495</v>
      </c>
      <c r="C40" s="65">
        <v>328</v>
      </c>
      <c r="D40" s="65">
        <v>2</v>
      </c>
      <c r="E40" s="65">
        <v>165</v>
      </c>
      <c r="F40" s="65">
        <v>0</v>
      </c>
      <c r="G40" s="65">
        <v>335</v>
      </c>
      <c r="H40" s="65">
        <v>160</v>
      </c>
    </row>
    <row r="41" spans="1:8" s="14" customFormat="1" ht="15.75" customHeight="1">
      <c r="A41" s="15" t="s">
        <v>127</v>
      </c>
      <c r="B41" s="65">
        <v>106</v>
      </c>
      <c r="C41" s="65">
        <v>55</v>
      </c>
      <c r="D41" s="65">
        <v>3</v>
      </c>
      <c r="E41" s="65">
        <v>22</v>
      </c>
      <c r="F41" s="65">
        <v>26</v>
      </c>
      <c r="G41" s="65">
        <v>64</v>
      </c>
      <c r="H41" s="65">
        <v>42</v>
      </c>
    </row>
    <row r="42" spans="1:8" s="14" customFormat="1" ht="15.75" customHeight="1">
      <c r="A42" s="15" t="s">
        <v>128</v>
      </c>
      <c r="B42" s="65">
        <v>498</v>
      </c>
      <c r="C42" s="65">
        <v>333</v>
      </c>
      <c r="D42" s="65">
        <v>4</v>
      </c>
      <c r="E42" s="65">
        <v>146</v>
      </c>
      <c r="F42" s="65">
        <v>15</v>
      </c>
      <c r="G42" s="65">
        <v>333</v>
      </c>
      <c r="H42" s="65">
        <v>165</v>
      </c>
    </row>
    <row r="43" spans="1:8" s="14" customFormat="1" ht="15.75" customHeight="1">
      <c r="A43" s="15" t="s">
        <v>129</v>
      </c>
      <c r="B43" s="65">
        <v>128</v>
      </c>
      <c r="C43" s="65">
        <v>109</v>
      </c>
      <c r="D43" s="65">
        <v>1</v>
      </c>
      <c r="E43" s="65">
        <v>18</v>
      </c>
      <c r="F43" s="65">
        <v>0</v>
      </c>
      <c r="G43" s="65">
        <v>114</v>
      </c>
      <c r="H43" s="65">
        <v>14</v>
      </c>
    </row>
    <row r="44" spans="1:8" s="14" customFormat="1" ht="15.75" customHeight="1">
      <c r="A44" s="15" t="s">
        <v>130</v>
      </c>
      <c r="B44" s="65">
        <v>69</v>
      </c>
      <c r="C44" s="65">
        <v>58</v>
      </c>
      <c r="D44" s="65">
        <v>0</v>
      </c>
      <c r="E44" s="65">
        <v>11</v>
      </c>
      <c r="F44" s="65">
        <v>0</v>
      </c>
      <c r="G44" s="65">
        <v>62</v>
      </c>
      <c r="H44" s="65">
        <v>7</v>
      </c>
    </row>
    <row r="45" spans="1:8" s="14" customFormat="1" ht="15.75" customHeight="1">
      <c r="A45" s="15" t="s">
        <v>131</v>
      </c>
      <c r="B45" s="65">
        <v>144</v>
      </c>
      <c r="C45" s="65">
        <v>129</v>
      </c>
      <c r="D45" s="65">
        <v>0</v>
      </c>
      <c r="E45" s="65">
        <v>15</v>
      </c>
      <c r="F45" s="65">
        <v>0</v>
      </c>
      <c r="G45" s="65">
        <v>137</v>
      </c>
      <c r="H45" s="65">
        <v>7</v>
      </c>
    </row>
    <row r="46" spans="1:8" s="14" customFormat="1" ht="15.75" customHeight="1">
      <c r="A46" s="15" t="s">
        <v>132</v>
      </c>
      <c r="B46" s="65">
        <v>52</v>
      </c>
      <c r="C46" s="65">
        <v>47</v>
      </c>
      <c r="D46" s="65">
        <v>0</v>
      </c>
      <c r="E46" s="65">
        <v>5</v>
      </c>
      <c r="F46" s="65">
        <v>0</v>
      </c>
      <c r="G46" s="65">
        <v>45</v>
      </c>
      <c r="H46" s="65">
        <v>7</v>
      </c>
    </row>
    <row r="47" spans="1:8" s="14" customFormat="1" ht="15.75" customHeight="1">
      <c r="A47" s="15" t="s">
        <v>133</v>
      </c>
      <c r="B47" s="65">
        <v>92</v>
      </c>
      <c r="C47" s="65">
        <v>64</v>
      </c>
      <c r="D47" s="65">
        <v>1</v>
      </c>
      <c r="E47" s="65">
        <v>27</v>
      </c>
      <c r="F47" s="65">
        <v>0</v>
      </c>
      <c r="G47" s="65">
        <v>71</v>
      </c>
      <c r="H47" s="65">
        <v>21</v>
      </c>
    </row>
    <row r="48" spans="1:8" s="14" customFormat="1" ht="15.75" customHeight="1">
      <c r="A48" s="15" t="s">
        <v>134</v>
      </c>
      <c r="B48" s="65">
        <v>159</v>
      </c>
      <c r="C48" s="65">
        <v>137</v>
      </c>
      <c r="D48" s="65">
        <v>0</v>
      </c>
      <c r="E48" s="65">
        <v>22</v>
      </c>
      <c r="F48" s="65">
        <v>0</v>
      </c>
      <c r="G48" s="65">
        <v>135</v>
      </c>
      <c r="H48" s="65">
        <v>24</v>
      </c>
    </row>
    <row r="49" spans="1:8" s="14" customFormat="1" ht="15.75" customHeight="1">
      <c r="A49" s="15" t="s">
        <v>135</v>
      </c>
      <c r="B49" s="65">
        <v>1318</v>
      </c>
      <c r="C49" s="65">
        <v>766</v>
      </c>
      <c r="D49" s="65">
        <v>6</v>
      </c>
      <c r="E49" s="65">
        <v>543</v>
      </c>
      <c r="F49" s="65">
        <v>3</v>
      </c>
      <c r="G49" s="65">
        <v>752</v>
      </c>
      <c r="H49" s="65">
        <v>566</v>
      </c>
    </row>
    <row r="50" spans="1:8" s="14" customFormat="1" ht="15.75" customHeight="1">
      <c r="A50" s="15" t="s">
        <v>136</v>
      </c>
      <c r="B50" s="65">
        <v>418</v>
      </c>
      <c r="C50" s="65">
        <v>280</v>
      </c>
      <c r="D50" s="65">
        <v>5</v>
      </c>
      <c r="E50" s="65">
        <v>132</v>
      </c>
      <c r="F50" s="65">
        <v>1</v>
      </c>
      <c r="G50" s="65">
        <v>266</v>
      </c>
      <c r="H50" s="65">
        <v>152</v>
      </c>
    </row>
    <row r="51" spans="1:8" s="14" customFormat="1" ht="15.75" customHeight="1">
      <c r="A51" s="15" t="s">
        <v>137</v>
      </c>
      <c r="B51" s="65">
        <v>61</v>
      </c>
      <c r="C51" s="65">
        <v>35</v>
      </c>
      <c r="D51" s="65">
        <v>0</v>
      </c>
      <c r="E51" s="65">
        <v>26</v>
      </c>
      <c r="F51" s="65">
        <v>0</v>
      </c>
      <c r="G51" s="65">
        <v>33</v>
      </c>
      <c r="H51" s="65">
        <v>28</v>
      </c>
    </row>
    <row r="52" spans="1:8" s="14" customFormat="1" ht="15.75" customHeight="1">
      <c r="A52" s="15" t="s">
        <v>220</v>
      </c>
      <c r="B52" s="65">
        <v>39</v>
      </c>
      <c r="C52" s="65">
        <v>22</v>
      </c>
      <c r="D52" s="65">
        <v>2</v>
      </c>
      <c r="E52" s="65">
        <v>14</v>
      </c>
      <c r="F52" s="65">
        <v>1</v>
      </c>
      <c r="G52" s="65">
        <v>21</v>
      </c>
      <c r="H52" s="65">
        <v>18</v>
      </c>
    </row>
    <row r="53" spans="1:8" s="14" customFormat="1" ht="15.75" customHeight="1">
      <c r="A53" s="15" t="s">
        <v>221</v>
      </c>
      <c r="B53" s="65">
        <v>72</v>
      </c>
      <c r="C53" s="65">
        <v>47</v>
      </c>
      <c r="D53" s="65">
        <v>1</v>
      </c>
      <c r="E53" s="65">
        <v>24</v>
      </c>
      <c r="F53" s="65">
        <v>0</v>
      </c>
      <c r="G53" s="65">
        <v>44</v>
      </c>
      <c r="H53" s="65">
        <v>28</v>
      </c>
    </row>
    <row r="54" spans="1:8" s="14" customFormat="1" ht="15.75" customHeight="1">
      <c r="A54" s="15" t="s">
        <v>222</v>
      </c>
      <c r="B54" s="65">
        <v>114</v>
      </c>
      <c r="C54" s="65">
        <v>76</v>
      </c>
      <c r="D54" s="65">
        <v>1</v>
      </c>
      <c r="E54" s="65">
        <v>37</v>
      </c>
      <c r="F54" s="65">
        <v>0</v>
      </c>
      <c r="G54" s="65">
        <v>84</v>
      </c>
      <c r="H54" s="65">
        <v>30</v>
      </c>
    </row>
    <row r="55" spans="1:8" s="14" customFormat="1" ht="15.75" customHeight="1">
      <c r="A55" s="15" t="s">
        <v>138</v>
      </c>
      <c r="B55" s="65">
        <v>62</v>
      </c>
      <c r="C55" s="65">
        <v>31</v>
      </c>
      <c r="D55" s="65">
        <v>0</v>
      </c>
      <c r="E55" s="65">
        <v>31</v>
      </c>
      <c r="F55" s="65">
        <v>0</v>
      </c>
      <c r="G55" s="65">
        <v>39</v>
      </c>
      <c r="H55" s="65">
        <v>23</v>
      </c>
    </row>
    <row r="56" s="14" customFormat="1" ht="15.75" customHeight="1">
      <c r="B56" s="55"/>
    </row>
    <row r="57" spans="2:8" s="14" customFormat="1" ht="15.75" customHeight="1">
      <c r="B57" s="55"/>
      <c r="C57" s="55"/>
      <c r="D57" s="55"/>
      <c r="E57" s="55"/>
      <c r="F57" s="55"/>
      <c r="G57" s="55"/>
      <c r="H57" s="55"/>
    </row>
    <row r="58" spans="2:8" s="27" customFormat="1" ht="15.75" customHeight="1">
      <c r="B58" s="48">
        <f aca="true" t="shared" si="0" ref="B58:H58">SUM(B6:B57)</f>
        <v>9814</v>
      </c>
      <c r="C58" s="48">
        <f t="shared" si="0"/>
        <v>6845</v>
      </c>
      <c r="D58" s="48">
        <f t="shared" si="0"/>
        <v>141</v>
      </c>
      <c r="E58" s="48">
        <f t="shared" si="0"/>
        <v>2742</v>
      </c>
      <c r="F58" s="48">
        <f t="shared" si="0"/>
        <v>86</v>
      </c>
      <c r="G58" s="48">
        <f t="shared" si="0"/>
        <v>6899</v>
      </c>
      <c r="H58" s="48">
        <f t="shared" si="0"/>
        <v>2915</v>
      </c>
    </row>
  </sheetData>
  <sheetProtection/>
  <mergeCells count="2">
    <mergeCell ref="A1:H1"/>
    <mergeCell ref="B4:H4"/>
  </mergeCells>
  <printOptions/>
  <pageMargins left="0.2362204724409449" right="0.2362204724409449" top="0.61" bottom="0.2362204724409449" header="0" footer="0"/>
  <pageSetup horizontalDpi="600" verticalDpi="600" orientation="portrait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57"/>
  <sheetViews>
    <sheetView zoomScalePageLayoutView="0" workbookViewId="0" topLeftCell="A1">
      <selection activeCell="A5" sqref="A5"/>
    </sheetView>
  </sheetViews>
  <sheetFormatPr defaultColWidth="11.421875" defaultRowHeight="15" customHeight="1"/>
  <cols>
    <col min="1" max="1" width="39.00390625" style="1" customWidth="1"/>
    <col min="2" max="2" width="23.00390625" style="1" customWidth="1"/>
    <col min="3" max="16384" width="11.421875" style="1" customWidth="1"/>
  </cols>
  <sheetData>
    <row r="1" spans="1:2" s="23" customFormat="1" ht="15" customHeight="1">
      <c r="A1" s="106" t="s">
        <v>81</v>
      </c>
      <c r="B1" s="106"/>
    </row>
    <row r="2" spans="1:2" s="23" customFormat="1" ht="15" customHeight="1">
      <c r="A2" s="106" t="s">
        <v>22</v>
      </c>
      <c r="B2" s="106"/>
    </row>
    <row r="3" s="23" customFormat="1" ht="15" customHeight="1">
      <c r="A3" s="42"/>
    </row>
    <row r="4" s="23" customFormat="1" ht="14.25">
      <c r="A4" s="67" t="s">
        <v>281</v>
      </c>
    </row>
    <row r="5" s="14" customFormat="1" ht="27.75" customHeight="1">
      <c r="B5" s="32" t="s">
        <v>22</v>
      </c>
    </row>
    <row r="6" spans="1:2" s="14" customFormat="1" ht="15" customHeight="1">
      <c r="A6" s="15" t="s">
        <v>92</v>
      </c>
      <c r="B6" s="65">
        <v>70</v>
      </c>
    </row>
    <row r="7" spans="1:2" s="14" customFormat="1" ht="15" customHeight="1">
      <c r="A7" s="15" t="s">
        <v>93</v>
      </c>
      <c r="B7" s="65">
        <v>117</v>
      </c>
    </row>
    <row r="8" spans="1:2" s="14" customFormat="1" ht="15" customHeight="1">
      <c r="A8" s="15" t="s">
        <v>94</v>
      </c>
      <c r="B8" s="65">
        <v>50</v>
      </c>
    </row>
    <row r="9" spans="1:2" s="14" customFormat="1" ht="15" customHeight="1">
      <c r="A9" s="15" t="s">
        <v>95</v>
      </c>
      <c r="B9" s="65">
        <v>84</v>
      </c>
    </row>
    <row r="10" spans="1:2" s="14" customFormat="1" ht="15" customHeight="1">
      <c r="A10" s="15" t="s">
        <v>96</v>
      </c>
      <c r="B10" s="65">
        <v>61</v>
      </c>
    </row>
    <row r="11" spans="1:2" s="14" customFormat="1" ht="15" customHeight="1">
      <c r="A11" s="15" t="s">
        <v>97</v>
      </c>
      <c r="B11" s="65">
        <v>59</v>
      </c>
    </row>
    <row r="12" spans="1:2" s="14" customFormat="1" ht="15" customHeight="1">
      <c r="A12" s="15" t="s">
        <v>98</v>
      </c>
      <c r="B12" s="65">
        <v>67</v>
      </c>
    </row>
    <row r="13" spans="1:2" s="14" customFormat="1" ht="15" customHeight="1">
      <c r="A13" s="15" t="s">
        <v>99</v>
      </c>
      <c r="B13" s="65">
        <v>48</v>
      </c>
    </row>
    <row r="14" spans="1:2" s="14" customFormat="1" ht="15" customHeight="1">
      <c r="A14" s="15" t="s">
        <v>100</v>
      </c>
      <c r="B14" s="65">
        <v>18</v>
      </c>
    </row>
    <row r="15" spans="1:2" s="14" customFormat="1" ht="15" customHeight="1">
      <c r="A15" s="15" t="s">
        <v>101</v>
      </c>
      <c r="B15" s="65">
        <v>6</v>
      </c>
    </row>
    <row r="16" spans="1:2" s="14" customFormat="1" ht="15" customHeight="1">
      <c r="A16" s="15" t="s">
        <v>102</v>
      </c>
      <c r="B16" s="65">
        <v>30</v>
      </c>
    </row>
    <row r="17" spans="1:2" s="14" customFormat="1" ht="15" customHeight="1">
      <c r="A17" s="15" t="s">
        <v>103</v>
      </c>
      <c r="B17" s="65">
        <v>63</v>
      </c>
    </row>
    <row r="18" spans="1:2" s="14" customFormat="1" ht="15" customHeight="1">
      <c r="A18" s="15" t="s">
        <v>104</v>
      </c>
      <c r="B18" s="65">
        <v>166</v>
      </c>
    </row>
    <row r="19" spans="1:2" s="14" customFormat="1" ht="15" customHeight="1">
      <c r="A19" s="15" t="s">
        <v>105</v>
      </c>
      <c r="B19" s="65">
        <v>169</v>
      </c>
    </row>
    <row r="20" spans="1:2" s="14" customFormat="1" ht="15" customHeight="1">
      <c r="A20" s="15" t="s">
        <v>106</v>
      </c>
      <c r="B20" s="65">
        <v>124</v>
      </c>
    </row>
    <row r="21" spans="1:2" s="14" customFormat="1" ht="15" customHeight="1">
      <c r="A21" s="15" t="s">
        <v>107</v>
      </c>
      <c r="B21" s="65">
        <v>18</v>
      </c>
    </row>
    <row r="22" spans="1:2" s="14" customFormat="1" ht="15" customHeight="1">
      <c r="A22" s="15" t="s">
        <v>108</v>
      </c>
      <c r="B22" s="65">
        <v>0</v>
      </c>
    </row>
    <row r="23" spans="1:2" s="14" customFormat="1" ht="15" customHeight="1">
      <c r="A23" s="15" t="s">
        <v>109</v>
      </c>
      <c r="B23" s="65">
        <v>15</v>
      </c>
    </row>
    <row r="24" spans="1:2" s="14" customFormat="1" ht="15" customHeight="1">
      <c r="A24" s="15" t="s">
        <v>110</v>
      </c>
      <c r="B24" s="65">
        <v>23</v>
      </c>
    </row>
    <row r="25" spans="1:2" s="14" customFormat="1" ht="15" customHeight="1">
      <c r="A25" s="15" t="s">
        <v>111</v>
      </c>
      <c r="B25" s="65">
        <v>9</v>
      </c>
    </row>
    <row r="26" spans="1:2" s="14" customFormat="1" ht="15" customHeight="1">
      <c r="A26" s="15" t="s">
        <v>112</v>
      </c>
      <c r="B26" s="65">
        <v>7</v>
      </c>
    </row>
    <row r="27" spans="1:2" s="14" customFormat="1" ht="15" customHeight="1">
      <c r="A27" s="15" t="s">
        <v>113</v>
      </c>
      <c r="B27" s="65">
        <v>0</v>
      </c>
    </row>
    <row r="28" spans="1:2" s="14" customFormat="1" ht="15" customHeight="1">
      <c r="A28" s="15" t="s">
        <v>114</v>
      </c>
      <c r="B28" s="65">
        <v>6</v>
      </c>
    </row>
    <row r="29" spans="1:2" s="14" customFormat="1" ht="15" customHeight="1">
      <c r="A29" s="15" t="s">
        <v>115</v>
      </c>
      <c r="B29" s="65">
        <v>1</v>
      </c>
    </row>
    <row r="30" spans="1:2" s="14" customFormat="1" ht="15" customHeight="1">
      <c r="A30" s="15" t="s">
        <v>116</v>
      </c>
      <c r="B30" s="65">
        <v>9</v>
      </c>
    </row>
    <row r="31" spans="1:2" s="14" customFormat="1" ht="15" customHeight="1">
      <c r="A31" s="15" t="s">
        <v>117</v>
      </c>
      <c r="B31" s="65">
        <v>5</v>
      </c>
    </row>
    <row r="32" spans="1:2" s="14" customFormat="1" ht="15" customHeight="1">
      <c r="A32" s="15" t="s">
        <v>118</v>
      </c>
      <c r="B32" s="65">
        <v>82</v>
      </c>
    </row>
    <row r="33" spans="1:2" s="14" customFormat="1" ht="15" customHeight="1">
      <c r="A33" s="15" t="s">
        <v>119</v>
      </c>
      <c r="B33" s="65">
        <v>4</v>
      </c>
    </row>
    <row r="34" spans="1:2" s="14" customFormat="1" ht="15" customHeight="1">
      <c r="A34" s="15" t="s">
        <v>120</v>
      </c>
      <c r="B34" s="65">
        <v>24</v>
      </c>
    </row>
    <row r="35" spans="1:2" s="14" customFormat="1" ht="15" customHeight="1">
      <c r="A35" s="15" t="s">
        <v>121</v>
      </c>
      <c r="B35" s="65">
        <v>68</v>
      </c>
    </row>
    <row r="36" spans="1:2" s="14" customFormat="1" ht="15" customHeight="1">
      <c r="A36" s="15" t="s">
        <v>122</v>
      </c>
      <c r="B36" s="65">
        <v>73</v>
      </c>
    </row>
    <row r="37" spans="1:2" s="14" customFormat="1" ht="15" customHeight="1">
      <c r="A37" s="15" t="s">
        <v>123</v>
      </c>
      <c r="B37" s="65">
        <v>41</v>
      </c>
    </row>
    <row r="38" spans="1:2" s="14" customFormat="1" ht="15" customHeight="1">
      <c r="A38" s="15" t="s">
        <v>124</v>
      </c>
      <c r="B38" s="65">
        <v>54</v>
      </c>
    </row>
    <row r="39" spans="1:2" s="14" customFormat="1" ht="15" customHeight="1">
      <c r="A39" s="15" t="s">
        <v>125</v>
      </c>
      <c r="B39" s="65">
        <v>59</v>
      </c>
    </row>
    <row r="40" spans="1:2" s="14" customFormat="1" ht="15" customHeight="1">
      <c r="A40" s="15" t="s">
        <v>126</v>
      </c>
      <c r="B40" s="65">
        <v>170</v>
      </c>
    </row>
    <row r="41" spans="1:2" s="14" customFormat="1" ht="15" customHeight="1">
      <c r="A41" s="15" t="s">
        <v>127</v>
      </c>
      <c r="B41" s="65">
        <v>46</v>
      </c>
    </row>
    <row r="42" spans="1:2" s="14" customFormat="1" ht="15" customHeight="1">
      <c r="A42" s="15" t="s">
        <v>128</v>
      </c>
      <c r="B42" s="65">
        <v>189</v>
      </c>
    </row>
    <row r="43" spans="1:2" s="14" customFormat="1" ht="15" customHeight="1">
      <c r="A43" s="15" t="s">
        <v>129</v>
      </c>
      <c r="B43" s="65">
        <v>55</v>
      </c>
    </row>
    <row r="44" spans="1:2" s="14" customFormat="1" ht="15" customHeight="1">
      <c r="A44" s="15" t="s">
        <v>130</v>
      </c>
      <c r="B44" s="65">
        <v>21</v>
      </c>
    </row>
    <row r="45" spans="1:2" s="14" customFormat="1" ht="15" customHeight="1">
      <c r="A45" s="15" t="s">
        <v>131</v>
      </c>
      <c r="B45" s="65">
        <v>38</v>
      </c>
    </row>
    <row r="46" spans="1:2" s="14" customFormat="1" ht="15" customHeight="1">
      <c r="A46" s="15" t="s">
        <v>132</v>
      </c>
      <c r="B46" s="65">
        <v>3</v>
      </c>
    </row>
    <row r="47" spans="1:2" s="14" customFormat="1" ht="15" customHeight="1">
      <c r="A47" s="15" t="s">
        <v>133</v>
      </c>
      <c r="B47" s="65">
        <v>24</v>
      </c>
    </row>
    <row r="48" spans="1:2" s="14" customFormat="1" ht="15" customHeight="1">
      <c r="A48" s="15" t="s">
        <v>134</v>
      </c>
      <c r="B48" s="65">
        <v>67</v>
      </c>
    </row>
    <row r="49" spans="1:2" s="14" customFormat="1" ht="15" customHeight="1">
      <c r="A49" s="15" t="s">
        <v>135</v>
      </c>
      <c r="B49" s="65">
        <v>118</v>
      </c>
    </row>
    <row r="50" spans="1:2" s="14" customFormat="1" ht="15" customHeight="1">
      <c r="A50" s="15" t="s">
        <v>136</v>
      </c>
      <c r="B50" s="65">
        <v>199</v>
      </c>
    </row>
    <row r="51" spans="1:2" s="14" customFormat="1" ht="15" customHeight="1">
      <c r="A51" s="15" t="s">
        <v>137</v>
      </c>
      <c r="B51" s="65">
        <v>23</v>
      </c>
    </row>
    <row r="52" spans="1:2" s="14" customFormat="1" ht="15" customHeight="1">
      <c r="A52" s="15" t="s">
        <v>220</v>
      </c>
      <c r="B52" s="65">
        <v>34</v>
      </c>
    </row>
    <row r="53" spans="1:2" s="14" customFormat="1" ht="15" customHeight="1">
      <c r="A53" s="15" t="s">
        <v>221</v>
      </c>
      <c r="B53" s="65">
        <v>28</v>
      </c>
    </row>
    <row r="54" spans="1:2" s="14" customFormat="1" ht="15" customHeight="1">
      <c r="A54" s="15" t="s">
        <v>222</v>
      </c>
      <c r="B54" s="65">
        <v>63</v>
      </c>
    </row>
    <row r="55" spans="1:2" s="14" customFormat="1" ht="15" customHeight="1">
      <c r="A55" s="15" t="s">
        <v>138</v>
      </c>
      <c r="B55" s="65">
        <v>28</v>
      </c>
    </row>
    <row r="56" s="14" customFormat="1" ht="15" customHeight="1">
      <c r="B56" s="55"/>
    </row>
    <row r="57" s="14" customFormat="1" ht="15" customHeight="1">
      <c r="B57" s="48">
        <f>SUM(B6:B56)</f>
        <v>2736</v>
      </c>
    </row>
  </sheetData>
  <sheetProtection/>
  <mergeCells count="2">
    <mergeCell ref="A1:B1"/>
    <mergeCell ref="A2:B2"/>
  </mergeCells>
  <printOptions horizontalCentered="1"/>
  <pageMargins left="0.7874015748031497" right="0.3937007874015748" top="0.82" bottom="0.1968503937007874" header="0" footer="0"/>
  <pageSetup horizontalDpi="600" verticalDpi="600" orientation="portrait" paperSize="9" scale="85" r:id="rId1"/>
  <headerFooter alignWithMargins="0">
    <oddFooter>&amp;R&amp;P/&amp;N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pane xSplit="1" ySplit="6" topLeftCell="B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4" sqref="A4"/>
    </sheetView>
  </sheetViews>
  <sheetFormatPr defaultColWidth="11.421875" defaultRowHeight="12.75"/>
  <cols>
    <col min="1" max="1" width="35.7109375" style="1" customWidth="1"/>
    <col min="2" max="5" width="11.421875" style="1" customWidth="1"/>
    <col min="6" max="6" width="12.8515625" style="1" customWidth="1"/>
    <col min="7" max="16384" width="11.421875" style="1" customWidth="1"/>
  </cols>
  <sheetData>
    <row r="1" spans="2:16" s="23" customFormat="1" ht="14.25">
      <c r="B1" s="106" t="s">
        <v>81</v>
      </c>
      <c r="C1" s="106"/>
      <c r="D1" s="106"/>
      <c r="E1" s="106"/>
      <c r="F1" s="106"/>
      <c r="G1" s="106" t="s">
        <v>81</v>
      </c>
      <c r="H1" s="106"/>
      <c r="I1" s="106"/>
      <c r="J1" s="106"/>
      <c r="K1" s="106"/>
      <c r="L1" s="106" t="s">
        <v>81</v>
      </c>
      <c r="M1" s="106"/>
      <c r="N1" s="106"/>
      <c r="O1" s="106"/>
      <c r="P1" s="106"/>
    </row>
    <row r="2" spans="2:16" s="23" customFormat="1" ht="14.25">
      <c r="B2" s="106" t="s">
        <v>74</v>
      </c>
      <c r="C2" s="106"/>
      <c r="D2" s="106"/>
      <c r="E2" s="106"/>
      <c r="F2" s="106"/>
      <c r="G2" s="106" t="s">
        <v>74</v>
      </c>
      <c r="H2" s="106"/>
      <c r="I2" s="106"/>
      <c r="J2" s="106"/>
      <c r="K2" s="106"/>
      <c r="L2" s="106" t="s">
        <v>74</v>
      </c>
      <c r="M2" s="106"/>
      <c r="N2" s="106"/>
      <c r="O2" s="106"/>
      <c r="P2" s="106"/>
    </row>
    <row r="3" spans="1:2" s="23" customFormat="1" ht="14.25">
      <c r="A3" s="42"/>
      <c r="B3" s="42"/>
    </row>
    <row r="4" spans="1:2" s="23" customFormat="1" ht="28.5">
      <c r="A4" s="97" t="s">
        <v>280</v>
      </c>
      <c r="B4" s="44"/>
    </row>
    <row r="5" spans="2:16" s="14" customFormat="1" ht="11.25">
      <c r="B5" s="127" t="s">
        <v>67</v>
      </c>
      <c r="C5" s="127"/>
      <c r="D5" s="127"/>
      <c r="E5" s="127"/>
      <c r="F5" s="127"/>
      <c r="G5" s="127" t="s">
        <v>68</v>
      </c>
      <c r="H5" s="127"/>
      <c r="I5" s="127"/>
      <c r="J5" s="127"/>
      <c r="K5" s="127"/>
      <c r="L5" s="127" t="s">
        <v>5</v>
      </c>
      <c r="M5" s="127"/>
      <c r="N5" s="127"/>
      <c r="O5" s="127"/>
      <c r="P5" s="127"/>
    </row>
    <row r="6" spans="2:16" s="14" customFormat="1" ht="39" customHeight="1">
      <c r="B6" s="32" t="s">
        <v>69</v>
      </c>
      <c r="C6" s="32" t="s">
        <v>57</v>
      </c>
      <c r="D6" s="32" t="s">
        <v>58</v>
      </c>
      <c r="E6" s="32" t="s">
        <v>59</v>
      </c>
      <c r="F6" s="32" t="s">
        <v>60</v>
      </c>
      <c r="G6" s="32" t="s">
        <v>69</v>
      </c>
      <c r="H6" s="32" t="s">
        <v>57</v>
      </c>
      <c r="I6" s="32" t="s">
        <v>58</v>
      </c>
      <c r="J6" s="32" t="s">
        <v>59</v>
      </c>
      <c r="K6" s="32" t="s">
        <v>60</v>
      </c>
      <c r="L6" s="32" t="s">
        <v>69</v>
      </c>
      <c r="M6" s="32" t="s">
        <v>57</v>
      </c>
      <c r="N6" s="32" t="s">
        <v>58</v>
      </c>
      <c r="O6" s="32" t="s">
        <v>59</v>
      </c>
      <c r="P6" s="32" t="s">
        <v>60</v>
      </c>
    </row>
    <row r="7" spans="1:16" s="14" customFormat="1" ht="11.25">
      <c r="A7" s="15" t="s">
        <v>92</v>
      </c>
      <c r="B7" s="65">
        <v>90</v>
      </c>
      <c r="C7" s="65">
        <v>47</v>
      </c>
      <c r="D7" s="65">
        <v>34</v>
      </c>
      <c r="E7" s="65">
        <v>6</v>
      </c>
      <c r="F7" s="65">
        <v>3</v>
      </c>
      <c r="G7" s="65">
        <v>0</v>
      </c>
      <c r="H7" s="65">
        <v>0</v>
      </c>
      <c r="I7" s="65">
        <v>0</v>
      </c>
      <c r="J7" s="65">
        <v>0</v>
      </c>
      <c r="K7" s="65">
        <v>0</v>
      </c>
      <c r="L7" s="65">
        <v>90</v>
      </c>
      <c r="M7" s="65">
        <v>47</v>
      </c>
      <c r="N7" s="65">
        <v>34</v>
      </c>
      <c r="O7" s="65">
        <v>6</v>
      </c>
      <c r="P7" s="65">
        <v>3</v>
      </c>
    </row>
    <row r="8" spans="1:16" s="14" customFormat="1" ht="11.25">
      <c r="A8" s="15" t="s">
        <v>93</v>
      </c>
      <c r="B8" s="65">
        <v>243</v>
      </c>
      <c r="C8" s="65">
        <v>159</v>
      </c>
      <c r="D8" s="65">
        <v>41</v>
      </c>
      <c r="E8" s="65">
        <v>42</v>
      </c>
      <c r="F8" s="65">
        <v>1</v>
      </c>
      <c r="G8" s="65">
        <v>2</v>
      </c>
      <c r="H8" s="65">
        <v>1</v>
      </c>
      <c r="I8" s="65">
        <v>0</v>
      </c>
      <c r="J8" s="65">
        <v>1</v>
      </c>
      <c r="K8" s="65">
        <v>0</v>
      </c>
      <c r="L8" s="65">
        <v>245</v>
      </c>
      <c r="M8" s="65">
        <v>160</v>
      </c>
      <c r="N8" s="65">
        <v>41</v>
      </c>
      <c r="O8" s="65">
        <v>43</v>
      </c>
      <c r="P8" s="65">
        <v>1</v>
      </c>
    </row>
    <row r="9" spans="1:16" s="14" customFormat="1" ht="11.25">
      <c r="A9" s="15" t="s">
        <v>94</v>
      </c>
      <c r="B9" s="65">
        <v>75</v>
      </c>
      <c r="C9" s="65">
        <v>56</v>
      </c>
      <c r="D9" s="65">
        <v>4</v>
      </c>
      <c r="E9" s="65">
        <v>14</v>
      </c>
      <c r="F9" s="65">
        <v>1</v>
      </c>
      <c r="G9" s="65">
        <v>0</v>
      </c>
      <c r="H9" s="65">
        <v>0</v>
      </c>
      <c r="I9" s="65">
        <v>0</v>
      </c>
      <c r="J9" s="65">
        <v>0</v>
      </c>
      <c r="K9" s="65">
        <v>0</v>
      </c>
      <c r="L9" s="65">
        <v>75</v>
      </c>
      <c r="M9" s="65">
        <v>56</v>
      </c>
      <c r="N9" s="65">
        <v>4</v>
      </c>
      <c r="O9" s="65">
        <v>14</v>
      </c>
      <c r="P9" s="65">
        <v>1</v>
      </c>
    </row>
    <row r="10" spans="1:16" s="14" customFormat="1" ht="11.25">
      <c r="A10" s="15" t="s">
        <v>95</v>
      </c>
      <c r="B10" s="65">
        <v>178</v>
      </c>
      <c r="C10" s="65">
        <v>139</v>
      </c>
      <c r="D10" s="65">
        <v>22</v>
      </c>
      <c r="E10" s="65">
        <v>14</v>
      </c>
      <c r="F10" s="65">
        <v>3</v>
      </c>
      <c r="G10" s="65">
        <v>0</v>
      </c>
      <c r="H10" s="65">
        <v>0</v>
      </c>
      <c r="I10" s="65">
        <v>0</v>
      </c>
      <c r="J10" s="65">
        <v>0</v>
      </c>
      <c r="K10" s="65">
        <v>0</v>
      </c>
      <c r="L10" s="65">
        <v>178</v>
      </c>
      <c r="M10" s="65">
        <v>139</v>
      </c>
      <c r="N10" s="65">
        <v>22</v>
      </c>
      <c r="O10" s="65">
        <v>14</v>
      </c>
      <c r="P10" s="65">
        <v>3</v>
      </c>
    </row>
    <row r="11" spans="1:16" s="14" customFormat="1" ht="11.25">
      <c r="A11" s="15" t="s">
        <v>96</v>
      </c>
      <c r="B11" s="65">
        <v>98</v>
      </c>
      <c r="C11" s="65">
        <v>69</v>
      </c>
      <c r="D11" s="65">
        <v>10</v>
      </c>
      <c r="E11" s="65">
        <v>16</v>
      </c>
      <c r="F11" s="65">
        <v>3</v>
      </c>
      <c r="G11" s="65">
        <v>1</v>
      </c>
      <c r="H11" s="65">
        <v>0</v>
      </c>
      <c r="I11" s="65">
        <v>0</v>
      </c>
      <c r="J11" s="65">
        <v>1</v>
      </c>
      <c r="K11" s="65">
        <v>0</v>
      </c>
      <c r="L11" s="65">
        <v>99</v>
      </c>
      <c r="M11" s="65">
        <v>69</v>
      </c>
      <c r="N11" s="65">
        <v>10</v>
      </c>
      <c r="O11" s="65">
        <v>17</v>
      </c>
      <c r="P11" s="65">
        <v>3</v>
      </c>
    </row>
    <row r="12" spans="1:16" s="14" customFormat="1" ht="11.25">
      <c r="A12" s="15" t="s">
        <v>97</v>
      </c>
      <c r="B12" s="65">
        <v>79</v>
      </c>
      <c r="C12" s="65">
        <v>68</v>
      </c>
      <c r="D12" s="65">
        <v>6</v>
      </c>
      <c r="E12" s="65">
        <v>5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79</v>
      </c>
      <c r="M12" s="65">
        <v>68</v>
      </c>
      <c r="N12" s="65">
        <v>6</v>
      </c>
      <c r="O12" s="65">
        <v>5</v>
      </c>
      <c r="P12" s="65">
        <v>0</v>
      </c>
    </row>
    <row r="13" spans="1:16" s="14" customFormat="1" ht="11.25">
      <c r="A13" s="15" t="s">
        <v>98</v>
      </c>
      <c r="B13" s="65">
        <v>153</v>
      </c>
      <c r="C13" s="65">
        <v>65</v>
      </c>
      <c r="D13" s="65">
        <v>34</v>
      </c>
      <c r="E13" s="65">
        <v>44</v>
      </c>
      <c r="F13" s="65">
        <v>10</v>
      </c>
      <c r="G13" s="65">
        <v>1</v>
      </c>
      <c r="H13" s="65">
        <v>0</v>
      </c>
      <c r="I13" s="65">
        <v>0</v>
      </c>
      <c r="J13" s="65">
        <v>1</v>
      </c>
      <c r="K13" s="65">
        <v>0</v>
      </c>
      <c r="L13" s="65">
        <v>154</v>
      </c>
      <c r="M13" s="65">
        <v>65</v>
      </c>
      <c r="N13" s="65">
        <v>34</v>
      </c>
      <c r="O13" s="65">
        <v>45</v>
      </c>
      <c r="P13" s="65">
        <v>10</v>
      </c>
    </row>
    <row r="14" spans="1:16" s="14" customFormat="1" ht="11.25">
      <c r="A14" s="15" t="s">
        <v>99</v>
      </c>
      <c r="B14" s="65">
        <v>131</v>
      </c>
      <c r="C14" s="65">
        <v>86</v>
      </c>
      <c r="D14" s="65">
        <v>1</v>
      </c>
      <c r="E14" s="65">
        <v>44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131</v>
      </c>
      <c r="M14" s="65">
        <v>86</v>
      </c>
      <c r="N14" s="65">
        <v>1</v>
      </c>
      <c r="O14" s="65">
        <v>44</v>
      </c>
      <c r="P14" s="65">
        <v>0</v>
      </c>
    </row>
    <row r="15" spans="1:16" s="14" customFormat="1" ht="11.25">
      <c r="A15" s="15" t="s">
        <v>100</v>
      </c>
      <c r="B15" s="65">
        <v>20</v>
      </c>
      <c r="C15" s="65">
        <v>10</v>
      </c>
      <c r="D15" s="65">
        <v>9</v>
      </c>
      <c r="E15" s="65">
        <v>1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20</v>
      </c>
      <c r="M15" s="65">
        <v>10</v>
      </c>
      <c r="N15" s="65">
        <v>9</v>
      </c>
      <c r="O15" s="65">
        <v>1</v>
      </c>
      <c r="P15" s="65">
        <v>0</v>
      </c>
    </row>
    <row r="16" spans="1:16" s="14" customFormat="1" ht="11.25">
      <c r="A16" s="15" t="s">
        <v>101</v>
      </c>
      <c r="B16" s="65">
        <v>6</v>
      </c>
      <c r="C16" s="65">
        <v>4</v>
      </c>
      <c r="D16" s="65">
        <v>2</v>
      </c>
      <c r="E16" s="65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6</v>
      </c>
      <c r="M16" s="65">
        <v>4</v>
      </c>
      <c r="N16" s="65">
        <v>2</v>
      </c>
      <c r="O16" s="65">
        <v>0</v>
      </c>
      <c r="P16" s="65">
        <v>0</v>
      </c>
    </row>
    <row r="17" spans="1:16" s="14" customFormat="1" ht="11.25">
      <c r="A17" s="15" t="s">
        <v>102</v>
      </c>
      <c r="B17" s="65">
        <v>43</v>
      </c>
      <c r="C17" s="65">
        <v>19</v>
      </c>
      <c r="D17" s="65">
        <v>18</v>
      </c>
      <c r="E17" s="65">
        <v>4</v>
      </c>
      <c r="F17" s="65">
        <v>2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43</v>
      </c>
      <c r="M17" s="65">
        <v>19</v>
      </c>
      <c r="N17" s="65">
        <v>18</v>
      </c>
      <c r="O17" s="65">
        <v>4</v>
      </c>
      <c r="P17" s="65">
        <v>2</v>
      </c>
    </row>
    <row r="18" spans="1:16" s="14" customFormat="1" ht="11.25">
      <c r="A18" s="15" t="s">
        <v>103</v>
      </c>
      <c r="B18" s="65">
        <v>91</v>
      </c>
      <c r="C18" s="65">
        <v>59</v>
      </c>
      <c r="D18" s="65">
        <v>20</v>
      </c>
      <c r="E18" s="65">
        <v>10</v>
      </c>
      <c r="F18" s="65">
        <v>2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91</v>
      </c>
      <c r="M18" s="65">
        <v>59</v>
      </c>
      <c r="N18" s="65">
        <v>20</v>
      </c>
      <c r="O18" s="65">
        <v>10</v>
      </c>
      <c r="P18" s="65">
        <v>2</v>
      </c>
    </row>
    <row r="19" spans="1:16" s="14" customFormat="1" ht="11.25">
      <c r="A19" s="15" t="s">
        <v>104</v>
      </c>
      <c r="B19" s="65">
        <v>204</v>
      </c>
      <c r="C19" s="65">
        <v>101</v>
      </c>
      <c r="D19" s="65">
        <v>90</v>
      </c>
      <c r="E19" s="65">
        <v>8</v>
      </c>
      <c r="F19" s="65">
        <v>5</v>
      </c>
      <c r="G19" s="65">
        <v>2</v>
      </c>
      <c r="H19" s="65">
        <v>1</v>
      </c>
      <c r="I19" s="65">
        <v>1</v>
      </c>
      <c r="J19" s="65">
        <v>0</v>
      </c>
      <c r="K19" s="65">
        <v>0</v>
      </c>
      <c r="L19" s="65">
        <v>206</v>
      </c>
      <c r="M19" s="65">
        <v>102</v>
      </c>
      <c r="N19" s="65">
        <v>91</v>
      </c>
      <c r="O19" s="65">
        <v>8</v>
      </c>
      <c r="P19" s="65">
        <v>5</v>
      </c>
    </row>
    <row r="20" spans="1:16" s="14" customFormat="1" ht="11.25">
      <c r="A20" s="15" t="s">
        <v>105</v>
      </c>
      <c r="B20" s="65">
        <v>317</v>
      </c>
      <c r="C20" s="65">
        <v>195</v>
      </c>
      <c r="D20" s="65">
        <v>46</v>
      </c>
      <c r="E20" s="65">
        <v>68</v>
      </c>
      <c r="F20" s="65">
        <v>8</v>
      </c>
      <c r="G20" s="65">
        <v>1</v>
      </c>
      <c r="H20" s="65">
        <v>1</v>
      </c>
      <c r="I20" s="65">
        <v>0</v>
      </c>
      <c r="J20" s="65">
        <v>0</v>
      </c>
      <c r="K20" s="65">
        <v>0</v>
      </c>
      <c r="L20" s="65">
        <v>318</v>
      </c>
      <c r="M20" s="65">
        <v>196</v>
      </c>
      <c r="N20" s="65">
        <v>46</v>
      </c>
      <c r="O20" s="65">
        <v>68</v>
      </c>
      <c r="P20" s="65">
        <v>8</v>
      </c>
    </row>
    <row r="21" spans="1:16" s="14" customFormat="1" ht="11.25">
      <c r="A21" s="15" t="s">
        <v>106</v>
      </c>
      <c r="B21" s="65">
        <v>211</v>
      </c>
      <c r="C21" s="65">
        <v>119</v>
      </c>
      <c r="D21" s="65">
        <v>43</v>
      </c>
      <c r="E21" s="65">
        <v>44</v>
      </c>
      <c r="F21" s="65">
        <v>5</v>
      </c>
      <c r="G21" s="65">
        <v>1</v>
      </c>
      <c r="H21" s="65">
        <v>0</v>
      </c>
      <c r="I21" s="65">
        <v>1</v>
      </c>
      <c r="J21" s="65">
        <v>0</v>
      </c>
      <c r="K21" s="65">
        <v>0</v>
      </c>
      <c r="L21" s="65">
        <v>212</v>
      </c>
      <c r="M21" s="65">
        <v>119</v>
      </c>
      <c r="N21" s="65">
        <v>44</v>
      </c>
      <c r="O21" s="65">
        <v>44</v>
      </c>
      <c r="P21" s="65">
        <v>5</v>
      </c>
    </row>
    <row r="22" spans="1:16" s="14" customFormat="1" ht="11.25">
      <c r="A22" s="15" t="s">
        <v>107</v>
      </c>
      <c r="B22" s="65">
        <v>37</v>
      </c>
      <c r="C22" s="65">
        <v>25</v>
      </c>
      <c r="D22" s="65">
        <v>3</v>
      </c>
      <c r="E22" s="65">
        <v>9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37</v>
      </c>
      <c r="M22" s="65">
        <v>25</v>
      </c>
      <c r="N22" s="65">
        <v>3</v>
      </c>
      <c r="O22" s="65">
        <v>9</v>
      </c>
      <c r="P22" s="65">
        <v>0</v>
      </c>
    </row>
    <row r="23" spans="1:16" s="14" customFormat="1" ht="11.25">
      <c r="A23" s="15" t="s">
        <v>108</v>
      </c>
      <c r="B23" s="65">
        <v>2</v>
      </c>
      <c r="C23" s="65">
        <v>2</v>
      </c>
      <c r="D23" s="65">
        <v>0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2</v>
      </c>
      <c r="M23" s="65">
        <v>2</v>
      </c>
      <c r="N23" s="65">
        <v>0</v>
      </c>
      <c r="O23" s="65">
        <v>0</v>
      </c>
      <c r="P23" s="65">
        <v>0</v>
      </c>
    </row>
    <row r="24" spans="1:16" s="14" customFormat="1" ht="11.25">
      <c r="A24" s="15" t="s">
        <v>109</v>
      </c>
      <c r="B24" s="65">
        <v>16</v>
      </c>
      <c r="C24" s="65">
        <v>12</v>
      </c>
      <c r="D24" s="65">
        <v>4</v>
      </c>
      <c r="E24" s="65">
        <v>0</v>
      </c>
      <c r="F24" s="65">
        <v>0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65">
        <v>16</v>
      </c>
      <c r="M24" s="65">
        <v>12</v>
      </c>
      <c r="N24" s="65">
        <v>4</v>
      </c>
      <c r="O24" s="65">
        <v>0</v>
      </c>
      <c r="P24" s="65">
        <v>0</v>
      </c>
    </row>
    <row r="25" spans="1:16" s="14" customFormat="1" ht="11.25">
      <c r="A25" s="15" t="s">
        <v>110</v>
      </c>
      <c r="B25" s="65">
        <v>34</v>
      </c>
      <c r="C25" s="65">
        <v>29</v>
      </c>
      <c r="D25" s="65">
        <v>2</v>
      </c>
      <c r="E25" s="65">
        <v>3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  <c r="K25" s="65">
        <v>0</v>
      </c>
      <c r="L25" s="65">
        <v>34</v>
      </c>
      <c r="M25" s="65">
        <v>29</v>
      </c>
      <c r="N25" s="65">
        <v>2</v>
      </c>
      <c r="O25" s="65">
        <v>3</v>
      </c>
      <c r="P25" s="65">
        <v>0</v>
      </c>
    </row>
    <row r="26" spans="1:16" s="14" customFormat="1" ht="11.25">
      <c r="A26" s="15" t="s">
        <v>111</v>
      </c>
      <c r="B26" s="65">
        <v>14</v>
      </c>
      <c r="C26" s="65">
        <v>9</v>
      </c>
      <c r="D26" s="65">
        <v>2</v>
      </c>
      <c r="E26" s="65">
        <v>3</v>
      </c>
      <c r="F26" s="65">
        <v>0</v>
      </c>
      <c r="G26" s="65">
        <v>0</v>
      </c>
      <c r="H26" s="65">
        <v>0</v>
      </c>
      <c r="I26" s="65">
        <v>0</v>
      </c>
      <c r="J26" s="65">
        <v>0</v>
      </c>
      <c r="K26" s="65">
        <v>0</v>
      </c>
      <c r="L26" s="65">
        <v>14</v>
      </c>
      <c r="M26" s="65">
        <v>9</v>
      </c>
      <c r="N26" s="65">
        <v>2</v>
      </c>
      <c r="O26" s="65">
        <v>3</v>
      </c>
      <c r="P26" s="65">
        <v>0</v>
      </c>
    </row>
    <row r="27" spans="1:16" s="14" customFormat="1" ht="11.25">
      <c r="A27" s="15" t="s">
        <v>112</v>
      </c>
      <c r="B27" s="65">
        <v>14</v>
      </c>
      <c r="C27" s="65">
        <v>9</v>
      </c>
      <c r="D27" s="65">
        <v>1</v>
      </c>
      <c r="E27" s="65">
        <v>3</v>
      </c>
      <c r="F27" s="65">
        <v>1</v>
      </c>
      <c r="G27" s="65">
        <v>1</v>
      </c>
      <c r="H27" s="65">
        <v>1</v>
      </c>
      <c r="I27" s="65">
        <v>0</v>
      </c>
      <c r="J27" s="65">
        <v>0</v>
      </c>
      <c r="K27" s="65">
        <v>0</v>
      </c>
      <c r="L27" s="65">
        <v>15</v>
      </c>
      <c r="M27" s="65">
        <v>10</v>
      </c>
      <c r="N27" s="65">
        <v>1</v>
      </c>
      <c r="O27" s="65">
        <v>3</v>
      </c>
      <c r="P27" s="65">
        <v>1</v>
      </c>
    </row>
    <row r="28" spans="1:16" s="14" customFormat="1" ht="11.25">
      <c r="A28" s="15" t="s">
        <v>113</v>
      </c>
      <c r="B28" s="65">
        <v>0</v>
      </c>
      <c r="C28" s="65">
        <v>0</v>
      </c>
      <c r="D28" s="65">
        <v>0</v>
      </c>
      <c r="E28" s="65">
        <v>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</row>
    <row r="29" spans="1:16" s="14" customFormat="1" ht="11.25">
      <c r="A29" s="15" t="s">
        <v>114</v>
      </c>
      <c r="B29" s="65">
        <v>7</v>
      </c>
      <c r="C29" s="65">
        <v>2</v>
      </c>
      <c r="D29" s="65">
        <v>4</v>
      </c>
      <c r="E29" s="65">
        <v>1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7</v>
      </c>
      <c r="M29" s="65">
        <v>2</v>
      </c>
      <c r="N29" s="65">
        <v>4</v>
      </c>
      <c r="O29" s="65">
        <v>1</v>
      </c>
      <c r="P29" s="65">
        <v>0</v>
      </c>
    </row>
    <row r="30" spans="1:16" s="14" customFormat="1" ht="11.25">
      <c r="A30" s="15" t="s">
        <v>115</v>
      </c>
      <c r="B30" s="65">
        <v>14</v>
      </c>
      <c r="C30" s="65">
        <v>6</v>
      </c>
      <c r="D30" s="65">
        <v>0</v>
      </c>
      <c r="E30" s="65">
        <v>8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14</v>
      </c>
      <c r="M30" s="65">
        <v>6</v>
      </c>
      <c r="N30" s="65">
        <v>0</v>
      </c>
      <c r="O30" s="65">
        <v>8</v>
      </c>
      <c r="P30" s="65">
        <v>0</v>
      </c>
    </row>
    <row r="31" spans="1:16" s="14" customFormat="1" ht="11.25">
      <c r="A31" s="15" t="s">
        <v>116</v>
      </c>
      <c r="B31" s="65">
        <v>9</v>
      </c>
      <c r="C31" s="65">
        <v>8</v>
      </c>
      <c r="D31" s="65">
        <v>1</v>
      </c>
      <c r="E31" s="65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9</v>
      </c>
      <c r="M31" s="65">
        <v>8</v>
      </c>
      <c r="N31" s="65">
        <v>1</v>
      </c>
      <c r="O31" s="65">
        <v>0</v>
      </c>
      <c r="P31" s="65">
        <v>0</v>
      </c>
    </row>
    <row r="32" spans="1:16" s="14" customFormat="1" ht="11.25">
      <c r="A32" s="15" t="s">
        <v>117</v>
      </c>
      <c r="B32" s="65">
        <v>12</v>
      </c>
      <c r="C32" s="65">
        <v>9</v>
      </c>
      <c r="D32" s="65">
        <v>1</v>
      </c>
      <c r="E32" s="65">
        <v>2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12</v>
      </c>
      <c r="M32" s="65">
        <v>9</v>
      </c>
      <c r="N32" s="65">
        <v>1</v>
      </c>
      <c r="O32" s="65">
        <v>2</v>
      </c>
      <c r="P32" s="65">
        <v>0</v>
      </c>
    </row>
    <row r="33" spans="1:16" s="14" customFormat="1" ht="11.25">
      <c r="A33" s="15" t="s">
        <v>118</v>
      </c>
      <c r="B33" s="65">
        <v>93</v>
      </c>
      <c r="C33" s="65">
        <v>63</v>
      </c>
      <c r="D33" s="65">
        <v>25</v>
      </c>
      <c r="E33" s="65">
        <v>5</v>
      </c>
      <c r="F33" s="65">
        <v>0</v>
      </c>
      <c r="G33" s="65">
        <v>0</v>
      </c>
      <c r="H33" s="65">
        <v>0</v>
      </c>
      <c r="I33" s="65">
        <v>0</v>
      </c>
      <c r="J33" s="65">
        <v>0</v>
      </c>
      <c r="K33" s="65">
        <v>0</v>
      </c>
      <c r="L33" s="65">
        <v>93</v>
      </c>
      <c r="M33" s="65">
        <v>63</v>
      </c>
      <c r="N33" s="65">
        <v>25</v>
      </c>
      <c r="O33" s="65">
        <v>5</v>
      </c>
      <c r="P33" s="65">
        <v>0</v>
      </c>
    </row>
    <row r="34" spans="1:16" s="14" customFormat="1" ht="11.25">
      <c r="A34" s="15" t="s">
        <v>119</v>
      </c>
      <c r="B34" s="65">
        <v>10</v>
      </c>
      <c r="C34" s="65">
        <v>5</v>
      </c>
      <c r="D34" s="65">
        <v>1</v>
      </c>
      <c r="E34" s="65">
        <v>3</v>
      </c>
      <c r="F34" s="65">
        <v>1</v>
      </c>
      <c r="G34" s="65">
        <v>0</v>
      </c>
      <c r="H34" s="65">
        <v>0</v>
      </c>
      <c r="I34" s="65">
        <v>0</v>
      </c>
      <c r="J34" s="65">
        <v>0</v>
      </c>
      <c r="K34" s="65">
        <v>0</v>
      </c>
      <c r="L34" s="65">
        <v>10</v>
      </c>
      <c r="M34" s="65">
        <v>5</v>
      </c>
      <c r="N34" s="65">
        <v>1</v>
      </c>
      <c r="O34" s="65">
        <v>3</v>
      </c>
      <c r="P34" s="65">
        <v>1</v>
      </c>
    </row>
    <row r="35" spans="1:16" s="14" customFormat="1" ht="11.25">
      <c r="A35" s="15" t="s">
        <v>120</v>
      </c>
      <c r="B35" s="65">
        <v>32</v>
      </c>
      <c r="C35" s="65">
        <v>13</v>
      </c>
      <c r="D35" s="65">
        <v>13</v>
      </c>
      <c r="E35" s="65">
        <v>3</v>
      </c>
      <c r="F35" s="65">
        <v>3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32</v>
      </c>
      <c r="M35" s="65">
        <v>13</v>
      </c>
      <c r="N35" s="65">
        <v>13</v>
      </c>
      <c r="O35" s="65">
        <v>3</v>
      </c>
      <c r="P35" s="65">
        <v>3</v>
      </c>
    </row>
    <row r="36" spans="1:16" s="14" customFormat="1" ht="11.25">
      <c r="A36" s="15" t="s">
        <v>121</v>
      </c>
      <c r="B36" s="65">
        <v>103</v>
      </c>
      <c r="C36" s="65">
        <v>65</v>
      </c>
      <c r="D36" s="65">
        <v>15</v>
      </c>
      <c r="E36" s="65">
        <v>17</v>
      </c>
      <c r="F36" s="65">
        <v>6</v>
      </c>
      <c r="G36" s="65">
        <v>0</v>
      </c>
      <c r="H36" s="65">
        <v>0</v>
      </c>
      <c r="I36" s="65">
        <v>0</v>
      </c>
      <c r="J36" s="65">
        <v>0</v>
      </c>
      <c r="K36" s="65">
        <v>0</v>
      </c>
      <c r="L36" s="65">
        <v>103</v>
      </c>
      <c r="M36" s="65">
        <v>65</v>
      </c>
      <c r="N36" s="65">
        <v>15</v>
      </c>
      <c r="O36" s="65">
        <v>17</v>
      </c>
      <c r="P36" s="65">
        <v>6</v>
      </c>
    </row>
    <row r="37" spans="1:16" s="14" customFormat="1" ht="11.25">
      <c r="A37" s="15" t="s">
        <v>122</v>
      </c>
      <c r="B37" s="65">
        <v>238</v>
      </c>
      <c r="C37" s="65">
        <v>92</v>
      </c>
      <c r="D37" s="65">
        <v>36</v>
      </c>
      <c r="E37" s="65">
        <v>89</v>
      </c>
      <c r="F37" s="65">
        <v>21</v>
      </c>
      <c r="G37" s="65">
        <v>0</v>
      </c>
      <c r="H37" s="65">
        <v>0</v>
      </c>
      <c r="I37" s="65">
        <v>0</v>
      </c>
      <c r="J37" s="65">
        <v>0</v>
      </c>
      <c r="K37" s="65">
        <v>0</v>
      </c>
      <c r="L37" s="65">
        <v>238</v>
      </c>
      <c r="M37" s="65">
        <v>92</v>
      </c>
      <c r="N37" s="65">
        <v>36</v>
      </c>
      <c r="O37" s="65">
        <v>89</v>
      </c>
      <c r="P37" s="65">
        <v>21</v>
      </c>
    </row>
    <row r="38" spans="1:16" s="14" customFormat="1" ht="11.25">
      <c r="A38" s="15" t="s">
        <v>123</v>
      </c>
      <c r="B38" s="65">
        <v>65</v>
      </c>
      <c r="C38" s="65">
        <v>28</v>
      </c>
      <c r="D38" s="65">
        <v>22</v>
      </c>
      <c r="E38" s="65">
        <v>14</v>
      </c>
      <c r="F38" s="65">
        <v>1</v>
      </c>
      <c r="G38" s="65">
        <v>1</v>
      </c>
      <c r="H38" s="65">
        <v>0</v>
      </c>
      <c r="I38" s="65">
        <v>0</v>
      </c>
      <c r="J38" s="65">
        <v>1</v>
      </c>
      <c r="K38" s="65">
        <v>0</v>
      </c>
      <c r="L38" s="65">
        <v>66</v>
      </c>
      <c r="M38" s="65">
        <v>28</v>
      </c>
      <c r="N38" s="65">
        <v>22</v>
      </c>
      <c r="O38" s="65">
        <v>15</v>
      </c>
      <c r="P38" s="65">
        <v>1</v>
      </c>
    </row>
    <row r="39" spans="1:16" s="14" customFormat="1" ht="11.25">
      <c r="A39" s="15" t="s">
        <v>124</v>
      </c>
      <c r="B39" s="65">
        <v>83</v>
      </c>
      <c r="C39" s="65">
        <v>35</v>
      </c>
      <c r="D39" s="65">
        <v>45</v>
      </c>
      <c r="E39" s="65">
        <v>2</v>
      </c>
      <c r="F39" s="65">
        <v>1</v>
      </c>
      <c r="G39" s="65">
        <v>0</v>
      </c>
      <c r="H39" s="65">
        <v>0</v>
      </c>
      <c r="I39" s="65">
        <v>0</v>
      </c>
      <c r="J39" s="65">
        <v>0</v>
      </c>
      <c r="K39" s="65">
        <v>0</v>
      </c>
      <c r="L39" s="65">
        <v>83</v>
      </c>
      <c r="M39" s="65">
        <v>35</v>
      </c>
      <c r="N39" s="65">
        <v>45</v>
      </c>
      <c r="O39" s="65">
        <v>2</v>
      </c>
      <c r="P39" s="65">
        <v>1</v>
      </c>
    </row>
    <row r="40" spans="1:16" s="14" customFormat="1" ht="11.25">
      <c r="A40" s="15" t="s">
        <v>125</v>
      </c>
      <c r="B40" s="65">
        <v>86</v>
      </c>
      <c r="C40" s="65">
        <v>49</v>
      </c>
      <c r="D40" s="65">
        <v>25</v>
      </c>
      <c r="E40" s="65">
        <v>11</v>
      </c>
      <c r="F40" s="65">
        <v>1</v>
      </c>
      <c r="G40" s="65">
        <v>0</v>
      </c>
      <c r="H40" s="65">
        <v>0</v>
      </c>
      <c r="I40" s="65">
        <v>0</v>
      </c>
      <c r="J40" s="65">
        <v>0</v>
      </c>
      <c r="K40" s="65">
        <v>0</v>
      </c>
      <c r="L40" s="65">
        <v>86</v>
      </c>
      <c r="M40" s="65">
        <v>49</v>
      </c>
      <c r="N40" s="65">
        <v>25</v>
      </c>
      <c r="O40" s="65">
        <v>11</v>
      </c>
      <c r="P40" s="65">
        <v>1</v>
      </c>
    </row>
    <row r="41" spans="1:16" s="14" customFormat="1" ht="11.25">
      <c r="A41" s="15" t="s">
        <v>126</v>
      </c>
      <c r="B41" s="65">
        <v>247</v>
      </c>
      <c r="C41" s="65">
        <v>137</v>
      </c>
      <c r="D41" s="65">
        <v>72</v>
      </c>
      <c r="E41" s="65">
        <v>34</v>
      </c>
      <c r="F41" s="65">
        <v>4</v>
      </c>
      <c r="G41" s="65">
        <v>5</v>
      </c>
      <c r="H41" s="65">
        <v>2</v>
      </c>
      <c r="I41" s="65">
        <v>3</v>
      </c>
      <c r="J41" s="65">
        <v>0</v>
      </c>
      <c r="K41" s="65">
        <v>0</v>
      </c>
      <c r="L41" s="65">
        <v>252</v>
      </c>
      <c r="M41" s="65">
        <v>139</v>
      </c>
      <c r="N41" s="65">
        <v>75</v>
      </c>
      <c r="O41" s="65">
        <v>34</v>
      </c>
      <c r="P41" s="65">
        <v>4</v>
      </c>
    </row>
    <row r="42" spans="1:16" s="14" customFormat="1" ht="11.25">
      <c r="A42" s="15" t="s">
        <v>127</v>
      </c>
      <c r="B42" s="65">
        <v>66</v>
      </c>
      <c r="C42" s="65">
        <v>39</v>
      </c>
      <c r="D42" s="65">
        <v>21</v>
      </c>
      <c r="E42" s="65">
        <v>4</v>
      </c>
      <c r="F42" s="65">
        <v>2</v>
      </c>
      <c r="G42" s="65">
        <v>1</v>
      </c>
      <c r="H42" s="65">
        <v>0</v>
      </c>
      <c r="I42" s="65">
        <v>0</v>
      </c>
      <c r="J42" s="65">
        <v>1</v>
      </c>
      <c r="K42" s="65">
        <v>0</v>
      </c>
      <c r="L42" s="65">
        <v>67</v>
      </c>
      <c r="M42" s="65">
        <v>39</v>
      </c>
      <c r="N42" s="65">
        <v>21</v>
      </c>
      <c r="O42" s="65">
        <v>5</v>
      </c>
      <c r="P42" s="65">
        <v>2</v>
      </c>
    </row>
    <row r="43" spans="1:16" s="14" customFormat="1" ht="11.25">
      <c r="A43" s="15" t="s">
        <v>128</v>
      </c>
      <c r="B43" s="65">
        <v>317</v>
      </c>
      <c r="C43" s="65">
        <v>176</v>
      </c>
      <c r="D43" s="65">
        <v>86</v>
      </c>
      <c r="E43" s="65">
        <v>45</v>
      </c>
      <c r="F43" s="65">
        <v>10</v>
      </c>
      <c r="G43" s="65">
        <v>0</v>
      </c>
      <c r="H43" s="65">
        <v>0</v>
      </c>
      <c r="I43" s="65">
        <v>0</v>
      </c>
      <c r="J43" s="65">
        <v>0</v>
      </c>
      <c r="K43" s="65">
        <v>0</v>
      </c>
      <c r="L43" s="65">
        <v>317</v>
      </c>
      <c r="M43" s="65">
        <v>176</v>
      </c>
      <c r="N43" s="65">
        <v>86</v>
      </c>
      <c r="O43" s="65">
        <v>45</v>
      </c>
      <c r="P43" s="65">
        <v>10</v>
      </c>
    </row>
    <row r="44" spans="1:16" s="14" customFormat="1" ht="11.25">
      <c r="A44" s="15" t="s">
        <v>129</v>
      </c>
      <c r="B44" s="65">
        <v>81</v>
      </c>
      <c r="C44" s="65">
        <v>67</v>
      </c>
      <c r="D44" s="65">
        <v>7</v>
      </c>
      <c r="E44" s="65">
        <v>6</v>
      </c>
      <c r="F44" s="65">
        <v>1</v>
      </c>
      <c r="G44" s="65">
        <v>0</v>
      </c>
      <c r="H44" s="65">
        <v>0</v>
      </c>
      <c r="I44" s="65">
        <v>0</v>
      </c>
      <c r="J44" s="65">
        <v>0</v>
      </c>
      <c r="K44" s="65">
        <v>0</v>
      </c>
      <c r="L44" s="65">
        <v>81</v>
      </c>
      <c r="M44" s="65">
        <v>67</v>
      </c>
      <c r="N44" s="65">
        <v>7</v>
      </c>
      <c r="O44" s="65">
        <v>6</v>
      </c>
      <c r="P44" s="65">
        <v>1</v>
      </c>
    </row>
    <row r="45" spans="1:16" s="14" customFormat="1" ht="11.25">
      <c r="A45" s="15" t="s">
        <v>130</v>
      </c>
      <c r="B45" s="65">
        <v>28</v>
      </c>
      <c r="C45" s="65">
        <v>23</v>
      </c>
      <c r="D45" s="65">
        <v>1</v>
      </c>
      <c r="E45" s="65">
        <v>4</v>
      </c>
      <c r="F45" s="65">
        <v>0</v>
      </c>
      <c r="G45" s="65">
        <v>0</v>
      </c>
      <c r="H45" s="65">
        <v>0</v>
      </c>
      <c r="I45" s="65">
        <v>0</v>
      </c>
      <c r="J45" s="65">
        <v>0</v>
      </c>
      <c r="K45" s="65">
        <v>0</v>
      </c>
      <c r="L45" s="65">
        <v>28</v>
      </c>
      <c r="M45" s="65">
        <v>23</v>
      </c>
      <c r="N45" s="65">
        <v>1</v>
      </c>
      <c r="O45" s="65">
        <v>4</v>
      </c>
      <c r="P45" s="65">
        <v>0</v>
      </c>
    </row>
    <row r="46" spans="1:16" s="14" customFormat="1" ht="11.25">
      <c r="A46" s="15" t="s">
        <v>131</v>
      </c>
      <c r="B46" s="65">
        <v>58</v>
      </c>
      <c r="C46" s="65">
        <v>41</v>
      </c>
      <c r="D46" s="65">
        <v>1</v>
      </c>
      <c r="E46" s="65">
        <v>16</v>
      </c>
      <c r="F46" s="65">
        <v>0</v>
      </c>
      <c r="G46" s="65">
        <v>1</v>
      </c>
      <c r="H46" s="65">
        <v>0</v>
      </c>
      <c r="I46" s="65">
        <v>0</v>
      </c>
      <c r="J46" s="65">
        <v>1</v>
      </c>
      <c r="K46" s="65">
        <v>0</v>
      </c>
      <c r="L46" s="65">
        <v>59</v>
      </c>
      <c r="M46" s="65">
        <v>41</v>
      </c>
      <c r="N46" s="65">
        <v>1</v>
      </c>
      <c r="O46" s="65">
        <v>17</v>
      </c>
      <c r="P46" s="65">
        <v>0</v>
      </c>
    </row>
    <row r="47" spans="1:16" s="14" customFormat="1" ht="11.25">
      <c r="A47" s="15" t="s">
        <v>132</v>
      </c>
      <c r="B47" s="65">
        <v>9</v>
      </c>
      <c r="C47" s="65">
        <v>5</v>
      </c>
      <c r="D47" s="65">
        <v>0</v>
      </c>
      <c r="E47" s="65">
        <v>4</v>
      </c>
      <c r="F47" s="65">
        <v>0</v>
      </c>
      <c r="G47" s="65">
        <v>0</v>
      </c>
      <c r="H47" s="65">
        <v>0</v>
      </c>
      <c r="I47" s="65">
        <v>0</v>
      </c>
      <c r="J47" s="65">
        <v>0</v>
      </c>
      <c r="K47" s="65">
        <v>0</v>
      </c>
      <c r="L47" s="65">
        <v>9</v>
      </c>
      <c r="M47" s="65">
        <v>5</v>
      </c>
      <c r="N47" s="65">
        <v>0</v>
      </c>
      <c r="O47" s="65">
        <v>4</v>
      </c>
      <c r="P47" s="65">
        <v>0</v>
      </c>
    </row>
    <row r="48" spans="1:16" s="14" customFormat="1" ht="11.25">
      <c r="A48" s="15" t="s">
        <v>133</v>
      </c>
      <c r="B48" s="65">
        <v>32</v>
      </c>
      <c r="C48" s="65">
        <v>23</v>
      </c>
      <c r="D48" s="65">
        <v>6</v>
      </c>
      <c r="E48" s="65">
        <v>3</v>
      </c>
      <c r="F48" s="65">
        <v>0</v>
      </c>
      <c r="G48" s="65">
        <v>0</v>
      </c>
      <c r="H48" s="65">
        <v>0</v>
      </c>
      <c r="I48" s="65">
        <v>0</v>
      </c>
      <c r="J48" s="65">
        <v>0</v>
      </c>
      <c r="K48" s="65">
        <v>0</v>
      </c>
      <c r="L48" s="65">
        <v>32</v>
      </c>
      <c r="M48" s="65">
        <v>23</v>
      </c>
      <c r="N48" s="65">
        <v>6</v>
      </c>
      <c r="O48" s="65">
        <v>3</v>
      </c>
      <c r="P48" s="65">
        <v>0</v>
      </c>
    </row>
    <row r="49" spans="1:16" s="14" customFormat="1" ht="11.25">
      <c r="A49" s="15" t="s">
        <v>134</v>
      </c>
      <c r="B49" s="65">
        <v>111</v>
      </c>
      <c r="C49" s="65">
        <v>78</v>
      </c>
      <c r="D49" s="65">
        <v>6</v>
      </c>
      <c r="E49" s="65">
        <v>27</v>
      </c>
      <c r="F49" s="65">
        <v>0</v>
      </c>
      <c r="G49" s="65">
        <v>0</v>
      </c>
      <c r="H49" s="65">
        <v>0</v>
      </c>
      <c r="I49" s="65">
        <v>0</v>
      </c>
      <c r="J49" s="65">
        <v>0</v>
      </c>
      <c r="K49" s="65">
        <v>0</v>
      </c>
      <c r="L49" s="65">
        <v>111</v>
      </c>
      <c r="M49" s="65">
        <v>78</v>
      </c>
      <c r="N49" s="65">
        <v>6</v>
      </c>
      <c r="O49" s="65">
        <v>27</v>
      </c>
      <c r="P49" s="65">
        <v>0</v>
      </c>
    </row>
    <row r="50" spans="1:16" s="14" customFormat="1" ht="11.25">
      <c r="A50" s="15" t="s">
        <v>135</v>
      </c>
      <c r="B50" s="65">
        <v>282</v>
      </c>
      <c r="C50" s="65">
        <v>120</v>
      </c>
      <c r="D50" s="65">
        <v>62</v>
      </c>
      <c r="E50" s="65">
        <v>76</v>
      </c>
      <c r="F50" s="65">
        <v>24</v>
      </c>
      <c r="G50" s="65">
        <v>2</v>
      </c>
      <c r="H50" s="65">
        <v>0</v>
      </c>
      <c r="I50" s="65">
        <v>0</v>
      </c>
      <c r="J50" s="65">
        <v>2</v>
      </c>
      <c r="K50" s="65">
        <v>0</v>
      </c>
      <c r="L50" s="65">
        <v>284</v>
      </c>
      <c r="M50" s="65">
        <v>120</v>
      </c>
      <c r="N50" s="65">
        <v>62</v>
      </c>
      <c r="O50" s="65">
        <v>78</v>
      </c>
      <c r="P50" s="65">
        <v>24</v>
      </c>
    </row>
    <row r="51" spans="1:16" s="14" customFormat="1" ht="11.25">
      <c r="A51" s="15" t="s">
        <v>136</v>
      </c>
      <c r="B51" s="65">
        <v>248</v>
      </c>
      <c r="C51" s="65">
        <v>137</v>
      </c>
      <c r="D51" s="65">
        <v>91</v>
      </c>
      <c r="E51" s="65">
        <v>16</v>
      </c>
      <c r="F51" s="65">
        <v>4</v>
      </c>
      <c r="G51" s="65">
        <v>1</v>
      </c>
      <c r="H51" s="65">
        <v>0</v>
      </c>
      <c r="I51" s="65">
        <v>1</v>
      </c>
      <c r="J51" s="65">
        <v>0</v>
      </c>
      <c r="K51" s="65">
        <v>0</v>
      </c>
      <c r="L51" s="65">
        <v>249</v>
      </c>
      <c r="M51" s="65">
        <v>137</v>
      </c>
      <c r="N51" s="65">
        <v>92</v>
      </c>
      <c r="O51" s="65">
        <v>16</v>
      </c>
      <c r="P51" s="65">
        <v>4</v>
      </c>
    </row>
    <row r="52" spans="1:16" s="14" customFormat="1" ht="11.25">
      <c r="A52" s="15" t="s">
        <v>137</v>
      </c>
      <c r="B52" s="65">
        <v>28</v>
      </c>
      <c r="C52" s="65">
        <v>11</v>
      </c>
      <c r="D52" s="65">
        <v>12</v>
      </c>
      <c r="E52" s="65">
        <v>4</v>
      </c>
      <c r="F52" s="65">
        <v>1</v>
      </c>
      <c r="G52" s="65">
        <v>0</v>
      </c>
      <c r="H52" s="65">
        <v>0</v>
      </c>
      <c r="I52" s="65">
        <v>0</v>
      </c>
      <c r="J52" s="65">
        <v>0</v>
      </c>
      <c r="K52" s="65">
        <v>0</v>
      </c>
      <c r="L52" s="65">
        <v>28</v>
      </c>
      <c r="M52" s="65">
        <v>11</v>
      </c>
      <c r="N52" s="65">
        <v>12</v>
      </c>
      <c r="O52" s="65">
        <v>4</v>
      </c>
      <c r="P52" s="65">
        <v>1</v>
      </c>
    </row>
    <row r="53" spans="1:16" s="14" customFormat="1" ht="11.25">
      <c r="A53" s="15" t="s">
        <v>220</v>
      </c>
      <c r="B53" s="65">
        <v>43</v>
      </c>
      <c r="C53" s="65">
        <v>22</v>
      </c>
      <c r="D53" s="65">
        <v>14</v>
      </c>
      <c r="E53" s="65">
        <v>7</v>
      </c>
      <c r="F53" s="65">
        <v>0</v>
      </c>
      <c r="G53" s="65">
        <v>2</v>
      </c>
      <c r="H53" s="65">
        <v>2</v>
      </c>
      <c r="I53" s="65">
        <v>0</v>
      </c>
      <c r="J53" s="65">
        <v>0</v>
      </c>
      <c r="K53" s="65">
        <v>0</v>
      </c>
      <c r="L53" s="65">
        <v>45</v>
      </c>
      <c r="M53" s="65">
        <v>24</v>
      </c>
      <c r="N53" s="65">
        <v>14</v>
      </c>
      <c r="O53" s="65">
        <v>7</v>
      </c>
      <c r="P53" s="65">
        <v>0</v>
      </c>
    </row>
    <row r="54" spans="1:16" s="14" customFormat="1" ht="11.25">
      <c r="A54" s="15" t="s">
        <v>221</v>
      </c>
      <c r="B54" s="65">
        <v>34</v>
      </c>
      <c r="C54" s="65">
        <v>19</v>
      </c>
      <c r="D54" s="65">
        <v>13</v>
      </c>
      <c r="E54" s="65">
        <v>2</v>
      </c>
      <c r="F54" s="65">
        <v>0</v>
      </c>
      <c r="G54" s="65">
        <v>0</v>
      </c>
      <c r="H54" s="65">
        <v>0</v>
      </c>
      <c r="I54" s="65">
        <v>0</v>
      </c>
      <c r="J54" s="65">
        <v>0</v>
      </c>
      <c r="K54" s="65">
        <v>0</v>
      </c>
      <c r="L54" s="65">
        <v>34</v>
      </c>
      <c r="M54" s="65">
        <v>19</v>
      </c>
      <c r="N54" s="65">
        <v>13</v>
      </c>
      <c r="O54" s="65">
        <v>2</v>
      </c>
      <c r="P54" s="65">
        <v>0</v>
      </c>
    </row>
    <row r="55" spans="1:16" s="14" customFormat="1" ht="11.25">
      <c r="A55" s="15" t="s">
        <v>222</v>
      </c>
      <c r="B55" s="65">
        <v>98</v>
      </c>
      <c r="C55" s="65">
        <v>51</v>
      </c>
      <c r="D55" s="65">
        <v>27</v>
      </c>
      <c r="E55" s="65">
        <v>16</v>
      </c>
      <c r="F55" s="65">
        <v>4</v>
      </c>
      <c r="G55" s="65">
        <v>0</v>
      </c>
      <c r="H55" s="65">
        <v>0</v>
      </c>
      <c r="I55" s="65">
        <v>0</v>
      </c>
      <c r="J55" s="65">
        <v>0</v>
      </c>
      <c r="K55" s="65">
        <v>0</v>
      </c>
      <c r="L55" s="65">
        <v>98</v>
      </c>
      <c r="M55" s="65">
        <v>51</v>
      </c>
      <c r="N55" s="65">
        <v>27</v>
      </c>
      <c r="O55" s="65">
        <v>16</v>
      </c>
      <c r="P55" s="65">
        <v>4</v>
      </c>
    </row>
    <row r="56" spans="1:16" s="14" customFormat="1" ht="11.25">
      <c r="A56" s="15" t="s">
        <v>138</v>
      </c>
      <c r="B56" s="65">
        <v>44</v>
      </c>
      <c r="C56" s="65">
        <v>25</v>
      </c>
      <c r="D56" s="65">
        <v>16</v>
      </c>
      <c r="E56" s="65">
        <v>3</v>
      </c>
      <c r="F56" s="65">
        <v>0</v>
      </c>
      <c r="G56" s="65">
        <v>0</v>
      </c>
      <c r="H56" s="65">
        <v>0</v>
      </c>
      <c r="I56" s="65">
        <v>0</v>
      </c>
      <c r="J56" s="65">
        <v>0</v>
      </c>
      <c r="K56" s="65">
        <v>0</v>
      </c>
      <c r="L56" s="65">
        <v>44</v>
      </c>
      <c r="M56" s="65">
        <v>25</v>
      </c>
      <c r="N56" s="65">
        <v>16</v>
      </c>
      <c r="O56" s="65">
        <v>3</v>
      </c>
      <c r="P56" s="65">
        <v>0</v>
      </c>
    </row>
    <row r="57" spans="2:16" s="14" customFormat="1" ht="11.25"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</row>
    <row r="58" spans="2:16" s="27" customFormat="1" ht="11.25">
      <c r="B58" s="48">
        <f aca="true" t="shared" si="0" ref="B58:P58">SUM(B7:B57)</f>
        <v>4534</v>
      </c>
      <c r="C58" s="48">
        <f t="shared" si="0"/>
        <v>2631</v>
      </c>
      <c r="D58" s="48">
        <f t="shared" si="0"/>
        <v>1015</v>
      </c>
      <c r="E58" s="48">
        <f t="shared" si="0"/>
        <v>760</v>
      </c>
      <c r="F58" s="48">
        <f t="shared" si="0"/>
        <v>128</v>
      </c>
      <c r="G58" s="48">
        <f t="shared" si="0"/>
        <v>22</v>
      </c>
      <c r="H58" s="48">
        <f t="shared" si="0"/>
        <v>8</v>
      </c>
      <c r="I58" s="48">
        <f t="shared" si="0"/>
        <v>6</v>
      </c>
      <c r="J58" s="48">
        <f t="shared" si="0"/>
        <v>8</v>
      </c>
      <c r="K58" s="48">
        <f t="shared" si="0"/>
        <v>0</v>
      </c>
      <c r="L58" s="48">
        <f t="shared" si="0"/>
        <v>4556</v>
      </c>
      <c r="M58" s="48">
        <f t="shared" si="0"/>
        <v>2639</v>
      </c>
      <c r="N58" s="48">
        <f t="shared" si="0"/>
        <v>1021</v>
      </c>
      <c r="O58" s="48">
        <f t="shared" si="0"/>
        <v>768</v>
      </c>
      <c r="P58" s="48">
        <f t="shared" si="0"/>
        <v>128</v>
      </c>
    </row>
    <row r="59" s="8" customFormat="1" ht="12.75"/>
  </sheetData>
  <sheetProtection/>
  <mergeCells count="9">
    <mergeCell ref="L5:P5"/>
    <mergeCell ref="B5:F5"/>
    <mergeCell ref="G5:K5"/>
    <mergeCell ref="B1:F1"/>
    <mergeCell ref="B2:F2"/>
    <mergeCell ref="L1:P1"/>
    <mergeCell ref="L2:P2"/>
    <mergeCell ref="G1:K1"/>
    <mergeCell ref="G2:K2"/>
  </mergeCells>
  <printOptions/>
  <pageMargins left="0.75" right="0.75" top="1" bottom="1" header="0" footer="0"/>
  <pageSetup horizontalDpi="600" verticalDpi="600" orientation="portrait" paperSize="9" scale="86" r:id="rId1"/>
  <colBreaks count="2" manualBreakCount="2">
    <brk id="6" max="65535" man="1"/>
    <brk id="11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D56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25.421875" style="1" bestFit="1" customWidth="1"/>
    <col min="2" max="4" width="17.140625" style="1" bestFit="1" customWidth="1"/>
    <col min="5" max="16384" width="11.421875" style="1" customWidth="1"/>
  </cols>
  <sheetData>
    <row r="1" spans="1:4" s="23" customFormat="1" ht="14.25">
      <c r="A1" s="106" t="s">
        <v>81</v>
      </c>
      <c r="B1" s="106"/>
      <c r="C1" s="106"/>
      <c r="D1" s="106"/>
    </row>
    <row r="2" spans="1:4" s="23" customFormat="1" ht="14.25">
      <c r="A2" s="106" t="s">
        <v>233</v>
      </c>
      <c r="B2" s="106"/>
      <c r="C2" s="106"/>
      <c r="D2" s="106"/>
    </row>
    <row r="3" s="23" customFormat="1" ht="14.25">
      <c r="A3" s="42"/>
    </row>
    <row r="4" s="23" customFormat="1" ht="28.5">
      <c r="A4" s="97" t="s">
        <v>280</v>
      </c>
    </row>
    <row r="6" spans="2:4" s="14" customFormat="1" ht="45">
      <c r="B6" s="32" t="s">
        <v>205</v>
      </c>
      <c r="C6" s="32" t="s">
        <v>162</v>
      </c>
      <c r="D6" s="32" t="s">
        <v>149</v>
      </c>
    </row>
    <row r="7" spans="1:4" s="14" customFormat="1" ht="11.25">
      <c r="A7" s="35" t="s">
        <v>92</v>
      </c>
      <c r="B7" s="74">
        <f>+IF(PersonasEnjuiciadas!L7&gt;0,(PersonasEnjuiciadas!C7+PersonasEnjuiciadas!D7+PersonasEnjuiciadas!H7+PersonasEnjuiciadas!I7)/PersonasEnjuiciadas!L7,"-")</f>
        <v>0.9</v>
      </c>
      <c r="C7" s="74">
        <f>+IF((PersonasEnjuiciadas!M7+PersonasEnjuiciadas!O7)&gt;0,(PersonasEnjuiciadas!C7+PersonasEnjuiciadas!H7)/(PersonasEnjuiciadas!M7+PersonasEnjuiciadas!O7),"-")</f>
        <v>0.8867924528301887</v>
      </c>
      <c r="D7" s="74">
        <f>+IF((PersonasEnjuiciadas!N7+PersonasEnjuiciadas!P7)&gt;0,(PersonasEnjuiciadas!D7+PersonasEnjuiciadas!I7)/(PersonasEnjuiciadas!N7+PersonasEnjuiciadas!P7),"-")</f>
        <v>0.918918918918919</v>
      </c>
    </row>
    <row r="8" spans="1:4" s="14" customFormat="1" ht="11.25">
      <c r="A8" s="35" t="s">
        <v>93</v>
      </c>
      <c r="B8" s="74">
        <f>+IF(PersonasEnjuiciadas!L8&gt;0,(PersonasEnjuiciadas!C8+PersonasEnjuiciadas!D8+PersonasEnjuiciadas!H8+PersonasEnjuiciadas!I8)/PersonasEnjuiciadas!L8,"-")</f>
        <v>0.8204081632653061</v>
      </c>
      <c r="C8" s="74">
        <f>+IF((PersonasEnjuiciadas!M8+PersonasEnjuiciadas!O8)&gt;0,(PersonasEnjuiciadas!C8+PersonasEnjuiciadas!H8)/(PersonasEnjuiciadas!M8+PersonasEnjuiciadas!O8),"-")</f>
        <v>0.7881773399014779</v>
      </c>
      <c r="D8" s="74">
        <f>+IF((PersonasEnjuiciadas!N8+PersonasEnjuiciadas!P8)&gt;0,(PersonasEnjuiciadas!D8+PersonasEnjuiciadas!I8)/(PersonasEnjuiciadas!N8+PersonasEnjuiciadas!P8),"-")</f>
        <v>0.9761904761904762</v>
      </c>
    </row>
    <row r="9" spans="1:4" s="14" customFormat="1" ht="11.25">
      <c r="A9" s="35" t="s">
        <v>94</v>
      </c>
      <c r="B9" s="74">
        <f>+IF(PersonasEnjuiciadas!L9&gt;0,(PersonasEnjuiciadas!C9+PersonasEnjuiciadas!D9+PersonasEnjuiciadas!H9+PersonasEnjuiciadas!I9)/PersonasEnjuiciadas!L9,"-")</f>
        <v>0.8</v>
      </c>
      <c r="C9" s="74">
        <f>+IF((PersonasEnjuiciadas!M9+PersonasEnjuiciadas!O9)&gt;0,(PersonasEnjuiciadas!C9+PersonasEnjuiciadas!H9)/(PersonasEnjuiciadas!M9+PersonasEnjuiciadas!O9),"-")</f>
        <v>0.8</v>
      </c>
      <c r="D9" s="74">
        <f>+IF((PersonasEnjuiciadas!N9+PersonasEnjuiciadas!P9)&gt;0,(PersonasEnjuiciadas!D9+PersonasEnjuiciadas!I9)/(PersonasEnjuiciadas!N9+PersonasEnjuiciadas!P9),"-")</f>
        <v>0.8</v>
      </c>
    </row>
    <row r="10" spans="1:4" s="14" customFormat="1" ht="11.25">
      <c r="A10" s="35" t="s">
        <v>95</v>
      </c>
      <c r="B10" s="74">
        <f>+IF(PersonasEnjuiciadas!L10&gt;0,(PersonasEnjuiciadas!C10+PersonasEnjuiciadas!D10+PersonasEnjuiciadas!H10+PersonasEnjuiciadas!I10)/PersonasEnjuiciadas!L10,"-")</f>
        <v>0.9044943820224719</v>
      </c>
      <c r="C10" s="74">
        <f>+IF((PersonasEnjuiciadas!M10+PersonasEnjuiciadas!O10)&gt;0,(PersonasEnjuiciadas!C10+PersonasEnjuiciadas!H10)/(PersonasEnjuiciadas!M10+PersonasEnjuiciadas!O10),"-")</f>
        <v>0.9084967320261438</v>
      </c>
      <c r="D10" s="74">
        <f>+IF((PersonasEnjuiciadas!N10+PersonasEnjuiciadas!P10)&gt;0,(PersonasEnjuiciadas!D10+PersonasEnjuiciadas!I10)/(PersonasEnjuiciadas!N10+PersonasEnjuiciadas!P10),"-")</f>
        <v>0.88</v>
      </c>
    </row>
    <row r="11" spans="1:4" s="14" customFormat="1" ht="11.25">
      <c r="A11" s="35" t="s">
        <v>96</v>
      </c>
      <c r="B11" s="74">
        <f>+IF(PersonasEnjuiciadas!L11&gt;0,(PersonasEnjuiciadas!C11+PersonasEnjuiciadas!D11+PersonasEnjuiciadas!H11+PersonasEnjuiciadas!I11)/PersonasEnjuiciadas!L11,"-")</f>
        <v>0.797979797979798</v>
      </c>
      <c r="C11" s="74">
        <f>+IF((PersonasEnjuiciadas!M11+PersonasEnjuiciadas!O11)&gt;0,(PersonasEnjuiciadas!C11+PersonasEnjuiciadas!H11)/(PersonasEnjuiciadas!M11+PersonasEnjuiciadas!O11),"-")</f>
        <v>0.8023255813953488</v>
      </c>
      <c r="D11" s="74">
        <f>+IF((PersonasEnjuiciadas!N11+PersonasEnjuiciadas!P11)&gt;0,(PersonasEnjuiciadas!D11+PersonasEnjuiciadas!I11)/(PersonasEnjuiciadas!N11+PersonasEnjuiciadas!P11),"-")</f>
        <v>0.7692307692307693</v>
      </c>
    </row>
    <row r="12" spans="1:4" s="14" customFormat="1" ht="11.25">
      <c r="A12" s="35" t="s">
        <v>97</v>
      </c>
      <c r="B12" s="74">
        <f>+IF(PersonasEnjuiciadas!L12&gt;0,(PersonasEnjuiciadas!C12+PersonasEnjuiciadas!D12+PersonasEnjuiciadas!H12+PersonasEnjuiciadas!I12)/PersonasEnjuiciadas!L12,"-")</f>
        <v>0.9367088607594937</v>
      </c>
      <c r="C12" s="74">
        <f>+IF((PersonasEnjuiciadas!M12+PersonasEnjuiciadas!O12)&gt;0,(PersonasEnjuiciadas!C12+PersonasEnjuiciadas!H12)/(PersonasEnjuiciadas!M12+PersonasEnjuiciadas!O12),"-")</f>
        <v>0.9315068493150684</v>
      </c>
      <c r="D12" s="74">
        <f>+IF((PersonasEnjuiciadas!N12+PersonasEnjuiciadas!P12)&gt;0,(PersonasEnjuiciadas!D12+PersonasEnjuiciadas!I12)/(PersonasEnjuiciadas!N12+PersonasEnjuiciadas!P12),"-")</f>
        <v>1</v>
      </c>
    </row>
    <row r="13" spans="1:4" s="14" customFormat="1" ht="11.25">
      <c r="A13" s="35" t="s">
        <v>98</v>
      </c>
      <c r="B13" s="74">
        <f>+IF(PersonasEnjuiciadas!L13&gt;0,(PersonasEnjuiciadas!C13+PersonasEnjuiciadas!D13+PersonasEnjuiciadas!H13+PersonasEnjuiciadas!I13)/PersonasEnjuiciadas!L13,"-")</f>
        <v>0.6428571428571429</v>
      </c>
      <c r="C13" s="74">
        <f>+IF((PersonasEnjuiciadas!M13+PersonasEnjuiciadas!O13)&gt;0,(PersonasEnjuiciadas!C13+PersonasEnjuiciadas!H13)/(PersonasEnjuiciadas!M13+PersonasEnjuiciadas!O13),"-")</f>
        <v>0.5909090909090909</v>
      </c>
      <c r="D13" s="74">
        <f>+IF((PersonasEnjuiciadas!N13+PersonasEnjuiciadas!P13)&gt;0,(PersonasEnjuiciadas!D13+PersonasEnjuiciadas!I13)/(PersonasEnjuiciadas!N13+PersonasEnjuiciadas!P13),"-")</f>
        <v>0.7727272727272727</v>
      </c>
    </row>
    <row r="14" spans="1:4" s="14" customFormat="1" ht="11.25">
      <c r="A14" s="35" t="s">
        <v>99</v>
      </c>
      <c r="B14" s="74">
        <f>+IF(PersonasEnjuiciadas!L14&gt;0,(PersonasEnjuiciadas!C14+PersonasEnjuiciadas!D14+PersonasEnjuiciadas!H14+PersonasEnjuiciadas!I14)/PersonasEnjuiciadas!L14,"-")</f>
        <v>0.6641221374045801</v>
      </c>
      <c r="C14" s="74">
        <f>+IF((PersonasEnjuiciadas!M14+PersonasEnjuiciadas!O14)&gt;0,(PersonasEnjuiciadas!C14+PersonasEnjuiciadas!H14)/(PersonasEnjuiciadas!M14+PersonasEnjuiciadas!O14),"-")</f>
        <v>0.6615384615384615</v>
      </c>
      <c r="D14" s="74">
        <f>+IF((PersonasEnjuiciadas!N14+PersonasEnjuiciadas!P14)&gt;0,(PersonasEnjuiciadas!D14+PersonasEnjuiciadas!I14)/(PersonasEnjuiciadas!N14+PersonasEnjuiciadas!P14),"-")</f>
        <v>1</v>
      </c>
    </row>
    <row r="15" spans="1:4" s="14" customFormat="1" ht="11.25">
      <c r="A15" s="35" t="s">
        <v>100</v>
      </c>
      <c r="B15" s="74">
        <f>+IF(PersonasEnjuiciadas!L15&gt;0,(PersonasEnjuiciadas!C15+PersonasEnjuiciadas!D15+PersonasEnjuiciadas!H15+PersonasEnjuiciadas!I15)/PersonasEnjuiciadas!L15,"-")</f>
        <v>0.95</v>
      </c>
      <c r="C15" s="74">
        <f>+IF((PersonasEnjuiciadas!M15+PersonasEnjuiciadas!O15)&gt;0,(PersonasEnjuiciadas!C15+PersonasEnjuiciadas!H15)/(PersonasEnjuiciadas!M15+PersonasEnjuiciadas!O15),"-")</f>
        <v>0.9090909090909091</v>
      </c>
      <c r="D15" s="74">
        <f>+IF((PersonasEnjuiciadas!N15+PersonasEnjuiciadas!P15)&gt;0,(PersonasEnjuiciadas!D15+PersonasEnjuiciadas!I15)/(PersonasEnjuiciadas!N15+PersonasEnjuiciadas!P15),"-")</f>
        <v>1</v>
      </c>
    </row>
    <row r="16" spans="1:4" s="14" customFormat="1" ht="11.25">
      <c r="A16" s="35" t="s">
        <v>101</v>
      </c>
      <c r="B16" s="74">
        <f>+IF(PersonasEnjuiciadas!L16&gt;0,(PersonasEnjuiciadas!C16+PersonasEnjuiciadas!D16+PersonasEnjuiciadas!H16+PersonasEnjuiciadas!I16)/PersonasEnjuiciadas!L16,"-")</f>
        <v>1</v>
      </c>
      <c r="C16" s="74">
        <f>+IF((PersonasEnjuiciadas!M16+PersonasEnjuiciadas!O16)&gt;0,(PersonasEnjuiciadas!C16+PersonasEnjuiciadas!H16)/(PersonasEnjuiciadas!M16+PersonasEnjuiciadas!O16),"-")</f>
        <v>1</v>
      </c>
      <c r="D16" s="74">
        <f>+IF((PersonasEnjuiciadas!N16+PersonasEnjuiciadas!P16)&gt;0,(PersonasEnjuiciadas!D16+PersonasEnjuiciadas!I16)/(PersonasEnjuiciadas!N16+PersonasEnjuiciadas!P16),"-")</f>
        <v>1</v>
      </c>
    </row>
    <row r="17" spans="1:4" s="14" customFormat="1" ht="11.25">
      <c r="A17" s="35" t="s">
        <v>102</v>
      </c>
      <c r="B17" s="74">
        <f>+IF(PersonasEnjuiciadas!L17&gt;0,(PersonasEnjuiciadas!C17+PersonasEnjuiciadas!D17+PersonasEnjuiciadas!H17+PersonasEnjuiciadas!I17)/PersonasEnjuiciadas!L17,"-")</f>
        <v>0.8604651162790697</v>
      </c>
      <c r="C17" s="74">
        <f>+IF((PersonasEnjuiciadas!M17+PersonasEnjuiciadas!O17)&gt;0,(PersonasEnjuiciadas!C17+PersonasEnjuiciadas!H17)/(PersonasEnjuiciadas!M17+PersonasEnjuiciadas!O17),"-")</f>
        <v>0.8260869565217391</v>
      </c>
      <c r="D17" s="74">
        <f>+IF((PersonasEnjuiciadas!N17+PersonasEnjuiciadas!P17)&gt;0,(PersonasEnjuiciadas!D17+PersonasEnjuiciadas!I17)/(PersonasEnjuiciadas!N17+PersonasEnjuiciadas!P17),"-")</f>
        <v>0.9</v>
      </c>
    </row>
    <row r="18" spans="1:4" s="14" customFormat="1" ht="11.25">
      <c r="A18" s="35" t="s">
        <v>103</v>
      </c>
      <c r="B18" s="74">
        <f>+IF(PersonasEnjuiciadas!L18&gt;0,(PersonasEnjuiciadas!C18+PersonasEnjuiciadas!D18+PersonasEnjuiciadas!H18+PersonasEnjuiciadas!I18)/PersonasEnjuiciadas!L18,"-")</f>
        <v>0.8681318681318682</v>
      </c>
      <c r="C18" s="74">
        <f>+IF((PersonasEnjuiciadas!M18+PersonasEnjuiciadas!O18)&gt;0,(PersonasEnjuiciadas!C18+PersonasEnjuiciadas!H18)/(PersonasEnjuiciadas!M18+PersonasEnjuiciadas!O18),"-")</f>
        <v>0.855072463768116</v>
      </c>
      <c r="D18" s="74">
        <f>+IF((PersonasEnjuiciadas!N18+PersonasEnjuiciadas!P18)&gt;0,(PersonasEnjuiciadas!D18+PersonasEnjuiciadas!I18)/(PersonasEnjuiciadas!N18+PersonasEnjuiciadas!P18),"-")</f>
        <v>0.9090909090909091</v>
      </c>
    </row>
    <row r="19" spans="1:4" s="14" customFormat="1" ht="11.25">
      <c r="A19" s="35" t="s">
        <v>104</v>
      </c>
      <c r="B19" s="74">
        <f>+IF(PersonasEnjuiciadas!L19&gt;0,(PersonasEnjuiciadas!C19+PersonasEnjuiciadas!D19+PersonasEnjuiciadas!H19+PersonasEnjuiciadas!I19)/PersonasEnjuiciadas!L19,"-")</f>
        <v>0.9368932038834952</v>
      </c>
      <c r="C19" s="74">
        <f>+IF((PersonasEnjuiciadas!M19+PersonasEnjuiciadas!O19)&gt;0,(PersonasEnjuiciadas!C19+PersonasEnjuiciadas!H19)/(PersonasEnjuiciadas!M19+PersonasEnjuiciadas!O19),"-")</f>
        <v>0.9272727272727272</v>
      </c>
      <c r="D19" s="74">
        <f>+IF((PersonasEnjuiciadas!N19+PersonasEnjuiciadas!P19)&gt;0,(PersonasEnjuiciadas!D19+PersonasEnjuiciadas!I19)/(PersonasEnjuiciadas!N19+PersonasEnjuiciadas!P19),"-")</f>
        <v>0.9479166666666666</v>
      </c>
    </row>
    <row r="20" spans="1:4" s="14" customFormat="1" ht="11.25">
      <c r="A20" s="35" t="s">
        <v>105</v>
      </c>
      <c r="B20" s="74">
        <f>+IF(PersonasEnjuiciadas!L20&gt;0,(PersonasEnjuiciadas!C20+PersonasEnjuiciadas!D20+PersonasEnjuiciadas!H20+PersonasEnjuiciadas!I20)/PersonasEnjuiciadas!L20,"-")</f>
        <v>0.7610062893081762</v>
      </c>
      <c r="C20" s="74">
        <f>+IF((PersonasEnjuiciadas!M20+PersonasEnjuiciadas!O20)&gt;0,(PersonasEnjuiciadas!C20+PersonasEnjuiciadas!H20)/(PersonasEnjuiciadas!M20+PersonasEnjuiciadas!O20),"-")</f>
        <v>0.7424242424242424</v>
      </c>
      <c r="D20" s="74">
        <f>+IF((PersonasEnjuiciadas!N20+PersonasEnjuiciadas!P20)&gt;0,(PersonasEnjuiciadas!D20+PersonasEnjuiciadas!I20)/(PersonasEnjuiciadas!N20+PersonasEnjuiciadas!P20),"-")</f>
        <v>0.8518518518518519</v>
      </c>
    </row>
    <row r="21" spans="1:4" s="14" customFormat="1" ht="11.25">
      <c r="A21" s="35" t="s">
        <v>106</v>
      </c>
      <c r="B21" s="74">
        <f>+IF(PersonasEnjuiciadas!L21&gt;0,(PersonasEnjuiciadas!C21+PersonasEnjuiciadas!D21+PersonasEnjuiciadas!H21+PersonasEnjuiciadas!I21)/PersonasEnjuiciadas!L21,"-")</f>
        <v>0.7688679245283019</v>
      </c>
      <c r="C21" s="74">
        <f>+IF((PersonasEnjuiciadas!M21+PersonasEnjuiciadas!O21)&gt;0,(PersonasEnjuiciadas!C21+PersonasEnjuiciadas!H21)/(PersonasEnjuiciadas!M21+PersonasEnjuiciadas!O21),"-")</f>
        <v>0.7300613496932515</v>
      </c>
      <c r="D21" s="74">
        <f>+IF((PersonasEnjuiciadas!N21+PersonasEnjuiciadas!P21)&gt;0,(PersonasEnjuiciadas!D21+PersonasEnjuiciadas!I21)/(PersonasEnjuiciadas!N21+PersonasEnjuiciadas!P21),"-")</f>
        <v>0.8979591836734694</v>
      </c>
    </row>
    <row r="22" spans="1:4" s="14" customFormat="1" ht="11.25">
      <c r="A22" s="35" t="s">
        <v>107</v>
      </c>
      <c r="B22" s="74">
        <f>+IF(PersonasEnjuiciadas!L22&gt;0,(PersonasEnjuiciadas!C22+PersonasEnjuiciadas!D22+PersonasEnjuiciadas!H22+PersonasEnjuiciadas!I22)/PersonasEnjuiciadas!L22,"-")</f>
        <v>0.7567567567567568</v>
      </c>
      <c r="C22" s="74">
        <f>+IF((PersonasEnjuiciadas!M22+PersonasEnjuiciadas!O22)&gt;0,(PersonasEnjuiciadas!C22+PersonasEnjuiciadas!H22)/(PersonasEnjuiciadas!M22+PersonasEnjuiciadas!O22),"-")</f>
        <v>0.7352941176470589</v>
      </c>
      <c r="D22" s="74">
        <f>+IF((PersonasEnjuiciadas!N22+PersonasEnjuiciadas!P22)&gt;0,(PersonasEnjuiciadas!D22+PersonasEnjuiciadas!I22)/(PersonasEnjuiciadas!N22+PersonasEnjuiciadas!P22),"-")</f>
        <v>1</v>
      </c>
    </row>
    <row r="23" spans="1:4" s="14" customFormat="1" ht="11.25">
      <c r="A23" s="35" t="s">
        <v>108</v>
      </c>
      <c r="B23" s="74">
        <f>+IF(PersonasEnjuiciadas!L23&gt;0,(PersonasEnjuiciadas!C23+PersonasEnjuiciadas!D23+PersonasEnjuiciadas!H23+PersonasEnjuiciadas!I23)/PersonasEnjuiciadas!L23,"-")</f>
        <v>1</v>
      </c>
      <c r="C23" s="74">
        <f>+IF((PersonasEnjuiciadas!M23+PersonasEnjuiciadas!O23)&gt;0,(PersonasEnjuiciadas!C23+PersonasEnjuiciadas!H23)/(PersonasEnjuiciadas!M23+PersonasEnjuiciadas!O23),"-")</f>
        <v>1</v>
      </c>
      <c r="D23" s="74" t="str">
        <f>+IF((PersonasEnjuiciadas!N23+PersonasEnjuiciadas!P23)&gt;0,(PersonasEnjuiciadas!D23+PersonasEnjuiciadas!I23)/(PersonasEnjuiciadas!N23+PersonasEnjuiciadas!P23),"-")</f>
        <v>-</v>
      </c>
    </row>
    <row r="24" spans="1:4" s="14" customFormat="1" ht="11.25">
      <c r="A24" s="35" t="s">
        <v>109</v>
      </c>
      <c r="B24" s="74">
        <f>+IF(PersonasEnjuiciadas!L24&gt;0,(PersonasEnjuiciadas!C24+PersonasEnjuiciadas!D24+PersonasEnjuiciadas!H24+PersonasEnjuiciadas!I24)/PersonasEnjuiciadas!L24,"-")</f>
        <v>1</v>
      </c>
      <c r="C24" s="74">
        <f>+IF((PersonasEnjuiciadas!M24+PersonasEnjuiciadas!O24)&gt;0,(PersonasEnjuiciadas!C24+PersonasEnjuiciadas!H24)/(PersonasEnjuiciadas!M24+PersonasEnjuiciadas!O24),"-")</f>
        <v>1</v>
      </c>
      <c r="D24" s="74">
        <f>+IF((PersonasEnjuiciadas!N24+PersonasEnjuiciadas!P24)&gt;0,(PersonasEnjuiciadas!D24+PersonasEnjuiciadas!I24)/(PersonasEnjuiciadas!N24+PersonasEnjuiciadas!P24),"-")</f>
        <v>1</v>
      </c>
    </row>
    <row r="25" spans="1:4" s="14" customFormat="1" ht="11.25">
      <c r="A25" s="35" t="s">
        <v>110</v>
      </c>
      <c r="B25" s="74">
        <f>+IF(PersonasEnjuiciadas!L25&gt;0,(PersonasEnjuiciadas!C25+PersonasEnjuiciadas!D25+PersonasEnjuiciadas!H25+PersonasEnjuiciadas!I25)/PersonasEnjuiciadas!L25,"-")</f>
        <v>0.9117647058823529</v>
      </c>
      <c r="C25" s="74">
        <f>+IF((PersonasEnjuiciadas!M25+PersonasEnjuiciadas!O25)&gt;0,(PersonasEnjuiciadas!C25+PersonasEnjuiciadas!H25)/(PersonasEnjuiciadas!M25+PersonasEnjuiciadas!O25),"-")</f>
        <v>0.90625</v>
      </c>
      <c r="D25" s="74">
        <f>+IF((PersonasEnjuiciadas!N25+PersonasEnjuiciadas!P25)&gt;0,(PersonasEnjuiciadas!D25+PersonasEnjuiciadas!I25)/(PersonasEnjuiciadas!N25+PersonasEnjuiciadas!P25),"-")</f>
        <v>1</v>
      </c>
    </row>
    <row r="26" spans="1:4" s="14" customFormat="1" ht="11.25">
      <c r="A26" s="35" t="s">
        <v>111</v>
      </c>
      <c r="B26" s="74">
        <f>+IF(PersonasEnjuiciadas!L26&gt;0,(PersonasEnjuiciadas!C26+PersonasEnjuiciadas!D26+PersonasEnjuiciadas!H26+PersonasEnjuiciadas!I26)/PersonasEnjuiciadas!L26,"-")</f>
        <v>0.7857142857142857</v>
      </c>
      <c r="C26" s="74">
        <f>+IF((PersonasEnjuiciadas!M26+PersonasEnjuiciadas!O26)&gt;0,(PersonasEnjuiciadas!C26+PersonasEnjuiciadas!H26)/(PersonasEnjuiciadas!M26+PersonasEnjuiciadas!O26),"-")</f>
        <v>0.75</v>
      </c>
      <c r="D26" s="74">
        <f>+IF((PersonasEnjuiciadas!N26+PersonasEnjuiciadas!P26)&gt;0,(PersonasEnjuiciadas!D26+PersonasEnjuiciadas!I26)/(PersonasEnjuiciadas!N26+PersonasEnjuiciadas!P26),"-")</f>
        <v>1</v>
      </c>
    </row>
    <row r="27" spans="1:4" s="14" customFormat="1" ht="11.25">
      <c r="A27" s="35" t="s">
        <v>112</v>
      </c>
      <c r="B27" s="74">
        <f>+IF(PersonasEnjuiciadas!L27&gt;0,(PersonasEnjuiciadas!C27+PersonasEnjuiciadas!D27+PersonasEnjuiciadas!H27+PersonasEnjuiciadas!I27)/PersonasEnjuiciadas!L27,"-")</f>
        <v>0.7333333333333333</v>
      </c>
      <c r="C27" s="74">
        <f>+IF((PersonasEnjuiciadas!M27+PersonasEnjuiciadas!O27)&gt;0,(PersonasEnjuiciadas!C27+PersonasEnjuiciadas!H27)/(PersonasEnjuiciadas!M27+PersonasEnjuiciadas!O27),"-")</f>
        <v>0.7692307692307693</v>
      </c>
      <c r="D27" s="74">
        <f>+IF((PersonasEnjuiciadas!N27+PersonasEnjuiciadas!P27)&gt;0,(PersonasEnjuiciadas!D27+PersonasEnjuiciadas!I27)/(PersonasEnjuiciadas!N27+PersonasEnjuiciadas!P27),"-")</f>
        <v>0.5</v>
      </c>
    </row>
    <row r="28" spans="1:4" s="14" customFormat="1" ht="11.25">
      <c r="A28" s="35" t="s">
        <v>113</v>
      </c>
      <c r="B28" s="74" t="str">
        <f>+IF(PersonasEnjuiciadas!L28&gt;0,(PersonasEnjuiciadas!C28+PersonasEnjuiciadas!D28+PersonasEnjuiciadas!H28+PersonasEnjuiciadas!I28)/PersonasEnjuiciadas!L28,"-")</f>
        <v>-</v>
      </c>
      <c r="C28" s="74" t="str">
        <f>+IF((PersonasEnjuiciadas!M28+PersonasEnjuiciadas!O28)&gt;0,(PersonasEnjuiciadas!C28+PersonasEnjuiciadas!H28)/(PersonasEnjuiciadas!M28+PersonasEnjuiciadas!O28),"-")</f>
        <v>-</v>
      </c>
      <c r="D28" s="74" t="str">
        <f>+IF((PersonasEnjuiciadas!N28+PersonasEnjuiciadas!P28)&gt;0,(PersonasEnjuiciadas!D28+PersonasEnjuiciadas!I28)/(PersonasEnjuiciadas!N28+PersonasEnjuiciadas!P28),"-")</f>
        <v>-</v>
      </c>
    </row>
    <row r="29" spans="1:4" s="14" customFormat="1" ht="11.25">
      <c r="A29" s="35" t="s">
        <v>114</v>
      </c>
      <c r="B29" s="74">
        <f>+IF(PersonasEnjuiciadas!L29&gt;0,(PersonasEnjuiciadas!C29+PersonasEnjuiciadas!D29+PersonasEnjuiciadas!H29+PersonasEnjuiciadas!I29)/PersonasEnjuiciadas!L29,"-")</f>
        <v>0.8571428571428571</v>
      </c>
      <c r="C29" s="74">
        <f>+IF((PersonasEnjuiciadas!M29+PersonasEnjuiciadas!O29)&gt;0,(PersonasEnjuiciadas!C29+PersonasEnjuiciadas!H29)/(PersonasEnjuiciadas!M29+PersonasEnjuiciadas!O29),"-")</f>
        <v>0.6666666666666666</v>
      </c>
      <c r="D29" s="74">
        <f>+IF((PersonasEnjuiciadas!N29+PersonasEnjuiciadas!P29)&gt;0,(PersonasEnjuiciadas!D29+PersonasEnjuiciadas!I29)/(PersonasEnjuiciadas!N29+PersonasEnjuiciadas!P29),"-")</f>
        <v>1</v>
      </c>
    </row>
    <row r="30" spans="1:4" s="14" customFormat="1" ht="11.25">
      <c r="A30" s="35" t="s">
        <v>115</v>
      </c>
      <c r="B30" s="74">
        <f>+IF(PersonasEnjuiciadas!L30&gt;0,(PersonasEnjuiciadas!C30+PersonasEnjuiciadas!D30+PersonasEnjuiciadas!H30+PersonasEnjuiciadas!I30)/PersonasEnjuiciadas!L30,"-")</f>
        <v>0.42857142857142855</v>
      </c>
      <c r="C30" s="74">
        <f>+IF((PersonasEnjuiciadas!M30+PersonasEnjuiciadas!O30)&gt;0,(PersonasEnjuiciadas!C30+PersonasEnjuiciadas!H30)/(PersonasEnjuiciadas!M30+PersonasEnjuiciadas!O30),"-")</f>
        <v>0.42857142857142855</v>
      </c>
      <c r="D30" s="74" t="str">
        <f>+IF((PersonasEnjuiciadas!N30+PersonasEnjuiciadas!P30)&gt;0,(PersonasEnjuiciadas!D30+PersonasEnjuiciadas!I30)/(PersonasEnjuiciadas!N30+PersonasEnjuiciadas!P30),"-")</f>
        <v>-</v>
      </c>
    </row>
    <row r="31" spans="1:4" s="14" customFormat="1" ht="11.25">
      <c r="A31" s="35" t="s">
        <v>116</v>
      </c>
      <c r="B31" s="74">
        <f>+IF(PersonasEnjuiciadas!L31&gt;0,(PersonasEnjuiciadas!C31+PersonasEnjuiciadas!D31+PersonasEnjuiciadas!H31+PersonasEnjuiciadas!I31)/PersonasEnjuiciadas!L31,"-")</f>
        <v>1</v>
      </c>
      <c r="C31" s="74">
        <f>+IF((PersonasEnjuiciadas!M31+PersonasEnjuiciadas!O31)&gt;0,(PersonasEnjuiciadas!C31+PersonasEnjuiciadas!H31)/(PersonasEnjuiciadas!M31+PersonasEnjuiciadas!O31),"-")</f>
        <v>1</v>
      </c>
      <c r="D31" s="74">
        <f>+IF((PersonasEnjuiciadas!N31+PersonasEnjuiciadas!P31)&gt;0,(PersonasEnjuiciadas!D31+PersonasEnjuiciadas!I31)/(PersonasEnjuiciadas!N31+PersonasEnjuiciadas!P31),"-")</f>
        <v>1</v>
      </c>
    </row>
    <row r="32" spans="1:4" s="14" customFormat="1" ht="11.25">
      <c r="A32" s="35" t="s">
        <v>117</v>
      </c>
      <c r="B32" s="74">
        <f>+IF(PersonasEnjuiciadas!L32&gt;0,(PersonasEnjuiciadas!C32+PersonasEnjuiciadas!D32+PersonasEnjuiciadas!H32+PersonasEnjuiciadas!I32)/PersonasEnjuiciadas!L32,"-")</f>
        <v>0.8333333333333334</v>
      </c>
      <c r="C32" s="74">
        <f>+IF((PersonasEnjuiciadas!M32+PersonasEnjuiciadas!O32)&gt;0,(PersonasEnjuiciadas!C32+PersonasEnjuiciadas!H32)/(PersonasEnjuiciadas!M32+PersonasEnjuiciadas!O32),"-")</f>
        <v>0.8181818181818182</v>
      </c>
      <c r="D32" s="74">
        <f>+IF((PersonasEnjuiciadas!N32+PersonasEnjuiciadas!P32)&gt;0,(PersonasEnjuiciadas!D32+PersonasEnjuiciadas!I32)/(PersonasEnjuiciadas!N32+PersonasEnjuiciadas!P32),"-")</f>
        <v>1</v>
      </c>
    </row>
    <row r="33" spans="1:4" s="14" customFormat="1" ht="11.25">
      <c r="A33" s="35" t="s">
        <v>118</v>
      </c>
      <c r="B33" s="74">
        <f>+IF(PersonasEnjuiciadas!L33&gt;0,(PersonasEnjuiciadas!C33+PersonasEnjuiciadas!D33+PersonasEnjuiciadas!H33+PersonasEnjuiciadas!I33)/PersonasEnjuiciadas!L33,"-")</f>
        <v>0.946236559139785</v>
      </c>
      <c r="C33" s="74">
        <f>+IF((PersonasEnjuiciadas!M33+PersonasEnjuiciadas!O33)&gt;0,(PersonasEnjuiciadas!C33+PersonasEnjuiciadas!H33)/(PersonasEnjuiciadas!M33+PersonasEnjuiciadas!O33),"-")</f>
        <v>0.9264705882352942</v>
      </c>
      <c r="D33" s="74">
        <f>+IF((PersonasEnjuiciadas!N33+PersonasEnjuiciadas!P33)&gt;0,(PersonasEnjuiciadas!D33+PersonasEnjuiciadas!I33)/(PersonasEnjuiciadas!N33+PersonasEnjuiciadas!P33),"-")</f>
        <v>1</v>
      </c>
    </row>
    <row r="34" spans="1:4" s="14" customFormat="1" ht="11.25">
      <c r="A34" s="35" t="s">
        <v>119</v>
      </c>
      <c r="B34" s="74">
        <f>+IF(PersonasEnjuiciadas!L34&gt;0,(PersonasEnjuiciadas!C34+PersonasEnjuiciadas!D34+PersonasEnjuiciadas!H34+PersonasEnjuiciadas!I34)/PersonasEnjuiciadas!L34,"-")</f>
        <v>0.6</v>
      </c>
      <c r="C34" s="74">
        <f>+IF((PersonasEnjuiciadas!M34+PersonasEnjuiciadas!O34)&gt;0,(PersonasEnjuiciadas!C34+PersonasEnjuiciadas!H34)/(PersonasEnjuiciadas!M34+PersonasEnjuiciadas!O34),"-")</f>
        <v>0.625</v>
      </c>
      <c r="D34" s="74">
        <f>+IF((PersonasEnjuiciadas!N34+PersonasEnjuiciadas!P34)&gt;0,(PersonasEnjuiciadas!D34+PersonasEnjuiciadas!I34)/(PersonasEnjuiciadas!N34+PersonasEnjuiciadas!P34),"-")</f>
        <v>0.5</v>
      </c>
    </row>
    <row r="35" spans="1:4" s="14" customFormat="1" ht="11.25">
      <c r="A35" s="35" t="s">
        <v>120</v>
      </c>
      <c r="B35" s="74">
        <f>+IF(PersonasEnjuiciadas!L35&gt;0,(PersonasEnjuiciadas!C35+PersonasEnjuiciadas!D35+PersonasEnjuiciadas!H35+PersonasEnjuiciadas!I35)/PersonasEnjuiciadas!L35,"-")</f>
        <v>0.8125</v>
      </c>
      <c r="C35" s="74">
        <f>+IF((PersonasEnjuiciadas!M35+PersonasEnjuiciadas!O35)&gt;0,(PersonasEnjuiciadas!C35+PersonasEnjuiciadas!H35)/(PersonasEnjuiciadas!M35+PersonasEnjuiciadas!O35),"-")</f>
        <v>0.8125</v>
      </c>
      <c r="D35" s="74">
        <f>+IF((PersonasEnjuiciadas!N35+PersonasEnjuiciadas!P35)&gt;0,(PersonasEnjuiciadas!D35+PersonasEnjuiciadas!I35)/(PersonasEnjuiciadas!N35+PersonasEnjuiciadas!P35),"-")</f>
        <v>0.8125</v>
      </c>
    </row>
    <row r="36" spans="1:4" s="14" customFormat="1" ht="11.25">
      <c r="A36" s="35" t="s">
        <v>121</v>
      </c>
      <c r="B36" s="74">
        <f>+IF(PersonasEnjuiciadas!L36&gt;0,(PersonasEnjuiciadas!C36+PersonasEnjuiciadas!D36+PersonasEnjuiciadas!H36+PersonasEnjuiciadas!I36)/PersonasEnjuiciadas!L36,"-")</f>
        <v>0.7766990291262136</v>
      </c>
      <c r="C36" s="74">
        <f>+IF((PersonasEnjuiciadas!M36+PersonasEnjuiciadas!O36)&gt;0,(PersonasEnjuiciadas!C36+PersonasEnjuiciadas!H36)/(PersonasEnjuiciadas!M36+PersonasEnjuiciadas!O36),"-")</f>
        <v>0.7926829268292683</v>
      </c>
      <c r="D36" s="74">
        <f>+IF((PersonasEnjuiciadas!N36+PersonasEnjuiciadas!P36)&gt;0,(PersonasEnjuiciadas!D36+PersonasEnjuiciadas!I36)/(PersonasEnjuiciadas!N36+PersonasEnjuiciadas!P36),"-")</f>
        <v>0.7142857142857143</v>
      </c>
    </row>
    <row r="37" spans="1:4" s="14" customFormat="1" ht="11.25">
      <c r="A37" s="35" t="s">
        <v>122</v>
      </c>
      <c r="B37" s="74">
        <f>+IF(PersonasEnjuiciadas!L37&gt;0,(PersonasEnjuiciadas!C37+PersonasEnjuiciadas!D37+PersonasEnjuiciadas!H37+PersonasEnjuiciadas!I37)/PersonasEnjuiciadas!L37,"-")</f>
        <v>0.5378151260504201</v>
      </c>
      <c r="C37" s="74">
        <f>+IF((PersonasEnjuiciadas!M37+PersonasEnjuiciadas!O37)&gt;0,(PersonasEnjuiciadas!C37+PersonasEnjuiciadas!H37)/(PersonasEnjuiciadas!M37+PersonasEnjuiciadas!O37),"-")</f>
        <v>0.5082872928176796</v>
      </c>
      <c r="D37" s="74">
        <f>+IF((PersonasEnjuiciadas!N37+PersonasEnjuiciadas!P37)&gt;0,(PersonasEnjuiciadas!D37+PersonasEnjuiciadas!I37)/(PersonasEnjuiciadas!N37+PersonasEnjuiciadas!P37),"-")</f>
        <v>0.631578947368421</v>
      </c>
    </row>
    <row r="38" spans="1:4" s="14" customFormat="1" ht="11.25">
      <c r="A38" s="35" t="s">
        <v>123</v>
      </c>
      <c r="B38" s="74">
        <f>+IF(PersonasEnjuiciadas!L38&gt;0,(PersonasEnjuiciadas!C38+PersonasEnjuiciadas!D38+PersonasEnjuiciadas!H38+PersonasEnjuiciadas!I38)/PersonasEnjuiciadas!L38,"-")</f>
        <v>0.7575757575757576</v>
      </c>
      <c r="C38" s="74">
        <f>+IF((PersonasEnjuiciadas!M38+PersonasEnjuiciadas!O38)&gt;0,(PersonasEnjuiciadas!C38+PersonasEnjuiciadas!H38)/(PersonasEnjuiciadas!M38+PersonasEnjuiciadas!O38),"-")</f>
        <v>0.6511627906976745</v>
      </c>
      <c r="D38" s="74">
        <f>+IF((PersonasEnjuiciadas!N38+PersonasEnjuiciadas!P38)&gt;0,(PersonasEnjuiciadas!D38+PersonasEnjuiciadas!I38)/(PersonasEnjuiciadas!N38+PersonasEnjuiciadas!P38),"-")</f>
        <v>0.9565217391304348</v>
      </c>
    </row>
    <row r="39" spans="1:4" s="14" customFormat="1" ht="11.25">
      <c r="A39" s="35" t="s">
        <v>124</v>
      </c>
      <c r="B39" s="74">
        <f>+IF(PersonasEnjuiciadas!L39&gt;0,(PersonasEnjuiciadas!C39+PersonasEnjuiciadas!D39+PersonasEnjuiciadas!H39+PersonasEnjuiciadas!I39)/PersonasEnjuiciadas!L39,"-")</f>
        <v>0.963855421686747</v>
      </c>
      <c r="C39" s="74">
        <f>+IF((PersonasEnjuiciadas!M39+PersonasEnjuiciadas!O39)&gt;0,(PersonasEnjuiciadas!C39+PersonasEnjuiciadas!H39)/(PersonasEnjuiciadas!M39+PersonasEnjuiciadas!O39),"-")</f>
        <v>0.9459459459459459</v>
      </c>
      <c r="D39" s="74">
        <f>+IF((PersonasEnjuiciadas!N39+PersonasEnjuiciadas!P39)&gt;0,(PersonasEnjuiciadas!D39+PersonasEnjuiciadas!I39)/(PersonasEnjuiciadas!N39+PersonasEnjuiciadas!P39),"-")</f>
        <v>0.9782608695652174</v>
      </c>
    </row>
    <row r="40" spans="1:4" s="14" customFormat="1" ht="11.25">
      <c r="A40" s="35" t="s">
        <v>125</v>
      </c>
      <c r="B40" s="74">
        <f>+IF(PersonasEnjuiciadas!L40&gt;0,(PersonasEnjuiciadas!C40+PersonasEnjuiciadas!D40+PersonasEnjuiciadas!H40+PersonasEnjuiciadas!I40)/PersonasEnjuiciadas!L40,"-")</f>
        <v>0.8604651162790697</v>
      </c>
      <c r="C40" s="74">
        <f>+IF((PersonasEnjuiciadas!M40+PersonasEnjuiciadas!O40)&gt;0,(PersonasEnjuiciadas!C40+PersonasEnjuiciadas!H40)/(PersonasEnjuiciadas!M40+PersonasEnjuiciadas!O40),"-")</f>
        <v>0.8166666666666667</v>
      </c>
      <c r="D40" s="74">
        <f>+IF((PersonasEnjuiciadas!N40+PersonasEnjuiciadas!P40)&gt;0,(PersonasEnjuiciadas!D40+PersonasEnjuiciadas!I40)/(PersonasEnjuiciadas!N40+PersonasEnjuiciadas!P40),"-")</f>
        <v>0.9615384615384616</v>
      </c>
    </row>
    <row r="41" spans="1:4" s="14" customFormat="1" ht="11.25">
      <c r="A41" s="35" t="s">
        <v>126</v>
      </c>
      <c r="B41" s="74">
        <f>+IF(PersonasEnjuiciadas!L41&gt;0,(PersonasEnjuiciadas!C41+PersonasEnjuiciadas!D41+PersonasEnjuiciadas!H41+PersonasEnjuiciadas!I41)/PersonasEnjuiciadas!L41,"-")</f>
        <v>0.8492063492063492</v>
      </c>
      <c r="C41" s="74">
        <f>+IF((PersonasEnjuiciadas!M41+PersonasEnjuiciadas!O41)&gt;0,(PersonasEnjuiciadas!C41+PersonasEnjuiciadas!H41)/(PersonasEnjuiciadas!M41+PersonasEnjuiciadas!O41),"-")</f>
        <v>0.8034682080924855</v>
      </c>
      <c r="D41" s="74">
        <f>+IF((PersonasEnjuiciadas!N41+PersonasEnjuiciadas!P41)&gt;0,(PersonasEnjuiciadas!D41+PersonasEnjuiciadas!I41)/(PersonasEnjuiciadas!N41+PersonasEnjuiciadas!P41),"-")</f>
        <v>0.9493670886075949</v>
      </c>
    </row>
    <row r="42" spans="1:4" s="14" customFormat="1" ht="11.25">
      <c r="A42" s="35" t="s">
        <v>127</v>
      </c>
      <c r="B42" s="74">
        <f>+IF(PersonasEnjuiciadas!L42&gt;0,(PersonasEnjuiciadas!C42+PersonasEnjuiciadas!D42+PersonasEnjuiciadas!H42+PersonasEnjuiciadas!I42)/PersonasEnjuiciadas!L42,"-")</f>
        <v>0.8955223880597015</v>
      </c>
      <c r="C42" s="74">
        <f>+IF((PersonasEnjuiciadas!M42+PersonasEnjuiciadas!O42)&gt;0,(PersonasEnjuiciadas!C42+PersonasEnjuiciadas!H42)/(PersonasEnjuiciadas!M42+PersonasEnjuiciadas!O42),"-")</f>
        <v>0.8863636363636364</v>
      </c>
      <c r="D42" s="74">
        <f>+IF((PersonasEnjuiciadas!N42+PersonasEnjuiciadas!P42)&gt;0,(PersonasEnjuiciadas!D42+PersonasEnjuiciadas!I42)/(PersonasEnjuiciadas!N42+PersonasEnjuiciadas!P42),"-")</f>
        <v>0.9130434782608695</v>
      </c>
    </row>
    <row r="43" spans="1:4" s="14" customFormat="1" ht="11.25">
      <c r="A43" s="35" t="s">
        <v>128</v>
      </c>
      <c r="B43" s="74">
        <f>+IF(PersonasEnjuiciadas!L43&gt;0,(PersonasEnjuiciadas!C43+PersonasEnjuiciadas!D43+PersonasEnjuiciadas!H43+PersonasEnjuiciadas!I43)/PersonasEnjuiciadas!L43,"-")</f>
        <v>0.8264984227129337</v>
      </c>
      <c r="C43" s="74">
        <f>+IF((PersonasEnjuiciadas!M43+PersonasEnjuiciadas!O43)&gt;0,(PersonasEnjuiciadas!C43+PersonasEnjuiciadas!H43)/(PersonasEnjuiciadas!M43+PersonasEnjuiciadas!O43),"-")</f>
        <v>0.7963800904977375</v>
      </c>
      <c r="D43" s="74">
        <f>+IF((PersonasEnjuiciadas!N43+PersonasEnjuiciadas!P43)&gt;0,(PersonasEnjuiciadas!D43+PersonasEnjuiciadas!I43)/(PersonasEnjuiciadas!N43+PersonasEnjuiciadas!P43),"-")</f>
        <v>0.8958333333333334</v>
      </c>
    </row>
    <row r="44" spans="1:4" s="14" customFormat="1" ht="11.25">
      <c r="A44" s="35" t="s">
        <v>129</v>
      </c>
      <c r="B44" s="74">
        <f>+IF(PersonasEnjuiciadas!L44&gt;0,(PersonasEnjuiciadas!C44+PersonasEnjuiciadas!D44+PersonasEnjuiciadas!H44+PersonasEnjuiciadas!I44)/PersonasEnjuiciadas!L44,"-")</f>
        <v>0.9135802469135802</v>
      </c>
      <c r="C44" s="74">
        <f>+IF((PersonasEnjuiciadas!M44+PersonasEnjuiciadas!O44)&gt;0,(PersonasEnjuiciadas!C44+PersonasEnjuiciadas!H44)/(PersonasEnjuiciadas!M44+PersonasEnjuiciadas!O44),"-")</f>
        <v>0.9178082191780822</v>
      </c>
      <c r="D44" s="74">
        <f>+IF((PersonasEnjuiciadas!N44+PersonasEnjuiciadas!P44)&gt;0,(PersonasEnjuiciadas!D44+PersonasEnjuiciadas!I44)/(PersonasEnjuiciadas!N44+PersonasEnjuiciadas!P44),"-")</f>
        <v>0.875</v>
      </c>
    </row>
    <row r="45" spans="1:4" s="14" customFormat="1" ht="11.25">
      <c r="A45" s="35" t="s">
        <v>130</v>
      </c>
      <c r="B45" s="74">
        <f>+IF(PersonasEnjuiciadas!L45&gt;0,(PersonasEnjuiciadas!C45+PersonasEnjuiciadas!D45+PersonasEnjuiciadas!H45+PersonasEnjuiciadas!I45)/PersonasEnjuiciadas!L45,"-")</f>
        <v>0.8571428571428571</v>
      </c>
      <c r="C45" s="74">
        <f>+IF((PersonasEnjuiciadas!M45+PersonasEnjuiciadas!O45)&gt;0,(PersonasEnjuiciadas!C45+PersonasEnjuiciadas!H45)/(PersonasEnjuiciadas!M45+PersonasEnjuiciadas!O45),"-")</f>
        <v>0.8518518518518519</v>
      </c>
      <c r="D45" s="74">
        <f>+IF((PersonasEnjuiciadas!N45+PersonasEnjuiciadas!P45)&gt;0,(PersonasEnjuiciadas!D45+PersonasEnjuiciadas!I45)/(PersonasEnjuiciadas!N45+PersonasEnjuiciadas!P45),"-")</f>
        <v>1</v>
      </c>
    </row>
    <row r="46" spans="1:4" s="14" customFormat="1" ht="11.25">
      <c r="A46" s="35" t="s">
        <v>131</v>
      </c>
      <c r="B46" s="74">
        <f>+IF(PersonasEnjuiciadas!L46&gt;0,(PersonasEnjuiciadas!C46+PersonasEnjuiciadas!D46+PersonasEnjuiciadas!H46+PersonasEnjuiciadas!I46)/PersonasEnjuiciadas!L46,"-")</f>
        <v>0.711864406779661</v>
      </c>
      <c r="C46" s="74">
        <f>+IF((PersonasEnjuiciadas!M46+PersonasEnjuiciadas!O46)&gt;0,(PersonasEnjuiciadas!C46+PersonasEnjuiciadas!H46)/(PersonasEnjuiciadas!M46+PersonasEnjuiciadas!O46),"-")</f>
        <v>0.7068965517241379</v>
      </c>
      <c r="D46" s="74">
        <f>+IF((PersonasEnjuiciadas!N46+PersonasEnjuiciadas!P46)&gt;0,(PersonasEnjuiciadas!D46+PersonasEnjuiciadas!I46)/(PersonasEnjuiciadas!N46+PersonasEnjuiciadas!P46),"-")</f>
        <v>1</v>
      </c>
    </row>
    <row r="47" spans="1:4" s="14" customFormat="1" ht="11.25">
      <c r="A47" s="35" t="s">
        <v>132</v>
      </c>
      <c r="B47" s="74">
        <f>+IF(PersonasEnjuiciadas!L47&gt;0,(PersonasEnjuiciadas!C47+PersonasEnjuiciadas!D47+PersonasEnjuiciadas!H47+PersonasEnjuiciadas!I47)/PersonasEnjuiciadas!L47,"-")</f>
        <v>0.5555555555555556</v>
      </c>
      <c r="C47" s="74">
        <f>+IF((PersonasEnjuiciadas!M47+PersonasEnjuiciadas!O47)&gt;0,(PersonasEnjuiciadas!C47+PersonasEnjuiciadas!H47)/(PersonasEnjuiciadas!M47+PersonasEnjuiciadas!O47),"-")</f>
        <v>0.5555555555555556</v>
      </c>
      <c r="D47" s="74" t="str">
        <f>+IF((PersonasEnjuiciadas!N47+PersonasEnjuiciadas!P47)&gt;0,(PersonasEnjuiciadas!D47+PersonasEnjuiciadas!I47)/(PersonasEnjuiciadas!N47+PersonasEnjuiciadas!P47),"-")</f>
        <v>-</v>
      </c>
    </row>
    <row r="48" spans="1:4" s="14" customFormat="1" ht="11.25">
      <c r="A48" s="35" t="s">
        <v>133</v>
      </c>
      <c r="B48" s="74">
        <f>+IF(PersonasEnjuiciadas!L48&gt;0,(PersonasEnjuiciadas!C48+PersonasEnjuiciadas!D48+PersonasEnjuiciadas!H48+PersonasEnjuiciadas!I48)/PersonasEnjuiciadas!L48,"-")</f>
        <v>0.90625</v>
      </c>
      <c r="C48" s="74">
        <f>+IF((PersonasEnjuiciadas!M48+PersonasEnjuiciadas!O48)&gt;0,(PersonasEnjuiciadas!C48+PersonasEnjuiciadas!H48)/(PersonasEnjuiciadas!M48+PersonasEnjuiciadas!O48),"-")</f>
        <v>0.8846153846153846</v>
      </c>
      <c r="D48" s="74">
        <f>+IF((PersonasEnjuiciadas!N48+PersonasEnjuiciadas!P48)&gt;0,(PersonasEnjuiciadas!D48+PersonasEnjuiciadas!I48)/(PersonasEnjuiciadas!N48+PersonasEnjuiciadas!P48),"-")</f>
        <v>1</v>
      </c>
    </row>
    <row r="49" spans="1:4" s="14" customFormat="1" ht="11.25">
      <c r="A49" s="35" t="s">
        <v>134</v>
      </c>
      <c r="B49" s="74">
        <f>+IF(PersonasEnjuiciadas!L49&gt;0,(PersonasEnjuiciadas!C49+PersonasEnjuiciadas!D49+PersonasEnjuiciadas!H49+PersonasEnjuiciadas!I49)/PersonasEnjuiciadas!L49,"-")</f>
        <v>0.7567567567567568</v>
      </c>
      <c r="C49" s="74">
        <f>+IF((PersonasEnjuiciadas!M49+PersonasEnjuiciadas!O49)&gt;0,(PersonasEnjuiciadas!C49+PersonasEnjuiciadas!H49)/(PersonasEnjuiciadas!M49+PersonasEnjuiciadas!O49),"-")</f>
        <v>0.7428571428571429</v>
      </c>
      <c r="D49" s="74">
        <f>+IF((PersonasEnjuiciadas!N49+PersonasEnjuiciadas!P49)&gt;0,(PersonasEnjuiciadas!D49+PersonasEnjuiciadas!I49)/(PersonasEnjuiciadas!N49+PersonasEnjuiciadas!P49),"-")</f>
        <v>1</v>
      </c>
    </row>
    <row r="50" spans="1:4" s="14" customFormat="1" ht="11.25">
      <c r="A50" s="35" t="s">
        <v>135</v>
      </c>
      <c r="B50" s="74">
        <f>+IF(PersonasEnjuiciadas!L50&gt;0,(PersonasEnjuiciadas!C50+PersonasEnjuiciadas!D50+PersonasEnjuiciadas!H50+PersonasEnjuiciadas!I50)/PersonasEnjuiciadas!L50,"-")</f>
        <v>0.6408450704225352</v>
      </c>
      <c r="C50" s="74">
        <f>+IF((PersonasEnjuiciadas!M50+PersonasEnjuiciadas!O50)&gt;0,(PersonasEnjuiciadas!C50+PersonasEnjuiciadas!H50)/(PersonasEnjuiciadas!M50+PersonasEnjuiciadas!O50),"-")</f>
        <v>0.6060606060606061</v>
      </c>
      <c r="D50" s="74">
        <f>+IF((PersonasEnjuiciadas!N50+PersonasEnjuiciadas!P50)&gt;0,(PersonasEnjuiciadas!D50+PersonasEnjuiciadas!I50)/(PersonasEnjuiciadas!N50+PersonasEnjuiciadas!P50),"-")</f>
        <v>0.7209302325581395</v>
      </c>
    </row>
    <row r="51" spans="1:4" s="14" customFormat="1" ht="11.25">
      <c r="A51" s="35" t="s">
        <v>136</v>
      </c>
      <c r="B51" s="74">
        <f>+IF(PersonasEnjuiciadas!L51&gt;0,(PersonasEnjuiciadas!C51+PersonasEnjuiciadas!D51+PersonasEnjuiciadas!H51+PersonasEnjuiciadas!I51)/PersonasEnjuiciadas!L51,"-")</f>
        <v>0.9196787148594378</v>
      </c>
      <c r="C51" s="74">
        <f>+IF((PersonasEnjuiciadas!M51+PersonasEnjuiciadas!O51)&gt;0,(PersonasEnjuiciadas!C51+PersonasEnjuiciadas!H51)/(PersonasEnjuiciadas!M51+PersonasEnjuiciadas!O51),"-")</f>
        <v>0.8954248366013072</v>
      </c>
      <c r="D51" s="74">
        <f>+IF((PersonasEnjuiciadas!N51+PersonasEnjuiciadas!P51)&gt;0,(PersonasEnjuiciadas!D51+PersonasEnjuiciadas!I51)/(PersonasEnjuiciadas!N51+PersonasEnjuiciadas!P51),"-")</f>
        <v>0.9583333333333334</v>
      </c>
    </row>
    <row r="52" spans="1:4" s="14" customFormat="1" ht="11.25">
      <c r="A52" s="35" t="s">
        <v>137</v>
      </c>
      <c r="B52" s="74">
        <f>+IF(PersonasEnjuiciadas!L52&gt;0,(PersonasEnjuiciadas!C52+PersonasEnjuiciadas!D52+PersonasEnjuiciadas!H52+PersonasEnjuiciadas!I52)/PersonasEnjuiciadas!L52,"-")</f>
        <v>0.8214285714285714</v>
      </c>
      <c r="C52" s="74">
        <f>+IF((PersonasEnjuiciadas!M52+PersonasEnjuiciadas!O52)&gt;0,(PersonasEnjuiciadas!C52+PersonasEnjuiciadas!H52)/(PersonasEnjuiciadas!M52+PersonasEnjuiciadas!O52),"-")</f>
        <v>0.7333333333333333</v>
      </c>
      <c r="D52" s="74">
        <f>+IF((PersonasEnjuiciadas!N52+PersonasEnjuiciadas!P52)&gt;0,(PersonasEnjuiciadas!D52+PersonasEnjuiciadas!I52)/(PersonasEnjuiciadas!N52+PersonasEnjuiciadas!P52),"-")</f>
        <v>0.9230769230769231</v>
      </c>
    </row>
    <row r="53" spans="1:4" s="14" customFormat="1" ht="11.25">
      <c r="A53" s="15" t="s">
        <v>220</v>
      </c>
      <c r="B53" s="74">
        <f>+IF(PersonasEnjuiciadas!L53&gt;0,(PersonasEnjuiciadas!C53+PersonasEnjuiciadas!D53+PersonasEnjuiciadas!H53+PersonasEnjuiciadas!I53)/PersonasEnjuiciadas!L53,"-")</f>
        <v>0.8444444444444444</v>
      </c>
      <c r="C53" s="74">
        <f>+IF((PersonasEnjuiciadas!M53+PersonasEnjuiciadas!O53)&gt;0,(PersonasEnjuiciadas!C53+PersonasEnjuiciadas!H53)/(PersonasEnjuiciadas!M53+PersonasEnjuiciadas!O53),"-")</f>
        <v>0.7741935483870968</v>
      </c>
      <c r="D53" s="74">
        <f>+IF((PersonasEnjuiciadas!N53+PersonasEnjuiciadas!P53)&gt;0,(PersonasEnjuiciadas!D53+PersonasEnjuiciadas!I53)/(PersonasEnjuiciadas!N53+PersonasEnjuiciadas!P53),"-")</f>
        <v>1</v>
      </c>
    </row>
    <row r="54" spans="1:4" s="14" customFormat="1" ht="11.25">
      <c r="A54" s="15" t="s">
        <v>221</v>
      </c>
      <c r="B54" s="74">
        <f>+IF(PersonasEnjuiciadas!L54&gt;0,(PersonasEnjuiciadas!C54+PersonasEnjuiciadas!D54+PersonasEnjuiciadas!H54+PersonasEnjuiciadas!I54)/PersonasEnjuiciadas!L54,"-")</f>
        <v>0.9411764705882353</v>
      </c>
      <c r="C54" s="74">
        <f>+IF((PersonasEnjuiciadas!M54+PersonasEnjuiciadas!O54)&gt;0,(PersonasEnjuiciadas!C54+PersonasEnjuiciadas!H54)/(PersonasEnjuiciadas!M54+PersonasEnjuiciadas!O54),"-")</f>
        <v>0.9047619047619048</v>
      </c>
      <c r="D54" s="74">
        <f>+IF((PersonasEnjuiciadas!N54+PersonasEnjuiciadas!P54)&gt;0,(PersonasEnjuiciadas!D54+PersonasEnjuiciadas!I54)/(PersonasEnjuiciadas!N54+PersonasEnjuiciadas!P54),"-")</f>
        <v>1</v>
      </c>
    </row>
    <row r="55" spans="1:4" s="14" customFormat="1" ht="11.25">
      <c r="A55" s="15" t="s">
        <v>222</v>
      </c>
      <c r="B55" s="74">
        <f>+IF(PersonasEnjuiciadas!L55&gt;0,(PersonasEnjuiciadas!C55+PersonasEnjuiciadas!D55+PersonasEnjuiciadas!H55+PersonasEnjuiciadas!I55)/PersonasEnjuiciadas!L55,"-")</f>
        <v>0.7959183673469388</v>
      </c>
      <c r="C55" s="74">
        <f>+IF((PersonasEnjuiciadas!M55+PersonasEnjuiciadas!O55)&gt;0,(PersonasEnjuiciadas!C55+PersonasEnjuiciadas!H55)/(PersonasEnjuiciadas!M55+PersonasEnjuiciadas!O55),"-")</f>
        <v>0.7611940298507462</v>
      </c>
      <c r="D55" s="74">
        <f>+IF((PersonasEnjuiciadas!N55+PersonasEnjuiciadas!P55)&gt;0,(PersonasEnjuiciadas!D55+PersonasEnjuiciadas!I55)/(PersonasEnjuiciadas!N55+PersonasEnjuiciadas!P55),"-")</f>
        <v>0.8709677419354839</v>
      </c>
    </row>
    <row r="56" spans="1:4" s="14" customFormat="1" ht="11.25">
      <c r="A56" s="15" t="s">
        <v>138</v>
      </c>
      <c r="B56" s="74">
        <f>+IF(PersonasEnjuiciadas!L56&gt;0,(PersonasEnjuiciadas!C56+PersonasEnjuiciadas!D56+PersonasEnjuiciadas!H56+PersonasEnjuiciadas!I56)/PersonasEnjuiciadas!L56,"-")</f>
        <v>0.9318181818181818</v>
      </c>
      <c r="C56" s="74">
        <f>+IF((PersonasEnjuiciadas!M56+PersonasEnjuiciadas!O56)&gt;0,(PersonasEnjuiciadas!C56+PersonasEnjuiciadas!H56)/(PersonasEnjuiciadas!M56+PersonasEnjuiciadas!O56),"-")</f>
        <v>0.8928571428571429</v>
      </c>
      <c r="D56" s="74">
        <f>+IF((PersonasEnjuiciadas!N56+PersonasEnjuiciadas!P56)&gt;0,(PersonasEnjuiciadas!D56+PersonasEnjuiciadas!I56)/(PersonasEnjuiciadas!N56+PersonasEnjuiciadas!P56),"-")</f>
        <v>1</v>
      </c>
    </row>
  </sheetData>
  <sheetProtection/>
  <mergeCells count="2">
    <mergeCell ref="A1:D1"/>
    <mergeCell ref="A2:D2"/>
  </mergeCells>
  <printOptions/>
  <pageMargins left="1.1811023622047245" right="0.7480314960629921" top="0.5118110236220472" bottom="0.5118110236220472" header="0" footer="0"/>
  <pageSetup horizontalDpi="600" verticalDpi="600" orientation="portrait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36.00390625" style="1" customWidth="1"/>
    <col min="2" max="2" width="10.421875" style="1" bestFit="1" customWidth="1"/>
    <col min="3" max="3" width="12.7109375" style="1" bestFit="1" customWidth="1"/>
    <col min="4" max="4" width="9.8515625" style="1" bestFit="1" customWidth="1"/>
    <col min="5" max="5" width="12.140625" style="1" bestFit="1" customWidth="1"/>
    <col min="6" max="6" width="8.28125" style="1" bestFit="1" customWidth="1"/>
    <col min="7" max="7" width="10.421875" style="1" bestFit="1" customWidth="1"/>
    <col min="8" max="8" width="12.7109375" style="1" bestFit="1" customWidth="1"/>
    <col min="9" max="9" width="10.00390625" style="1" bestFit="1" customWidth="1"/>
    <col min="10" max="10" width="12.140625" style="1" bestFit="1" customWidth="1"/>
    <col min="11" max="16384" width="11.421875" style="1" customWidth="1"/>
  </cols>
  <sheetData>
    <row r="1" spans="1:10" s="23" customFormat="1" ht="14.25">
      <c r="A1" s="106" t="s">
        <v>206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2" s="23" customFormat="1" ht="14.25">
      <c r="A2" s="42"/>
      <c r="B2" s="42"/>
    </row>
    <row r="3" spans="1:10" s="23" customFormat="1" ht="28.5">
      <c r="A3" s="97" t="s">
        <v>280</v>
      </c>
      <c r="B3" s="154" t="s">
        <v>55</v>
      </c>
      <c r="C3" s="155"/>
      <c r="D3" s="155"/>
      <c r="E3" s="155"/>
      <c r="F3" s="156"/>
      <c r="G3" s="154" t="s">
        <v>56</v>
      </c>
      <c r="H3" s="157"/>
      <c r="I3" s="157"/>
      <c r="J3" s="158"/>
    </row>
    <row r="4" spans="2:10" s="14" customFormat="1" ht="22.5">
      <c r="B4" s="32" t="s">
        <v>70</v>
      </c>
      <c r="C4" s="32" t="s">
        <v>71</v>
      </c>
      <c r="D4" s="32" t="s">
        <v>72</v>
      </c>
      <c r="E4" s="32" t="s">
        <v>73</v>
      </c>
      <c r="F4" s="32" t="s">
        <v>89</v>
      </c>
      <c r="G4" s="32" t="s">
        <v>70</v>
      </c>
      <c r="H4" s="32" t="s">
        <v>71</v>
      </c>
      <c r="I4" s="32" t="s">
        <v>72</v>
      </c>
      <c r="J4" s="32" t="s">
        <v>73</v>
      </c>
    </row>
    <row r="5" spans="1:10" s="14" customFormat="1" ht="11.25">
      <c r="A5" s="35" t="s">
        <v>92</v>
      </c>
      <c r="B5" s="65">
        <v>66</v>
      </c>
      <c r="C5" s="65">
        <v>25</v>
      </c>
      <c r="D5" s="65">
        <v>117</v>
      </c>
      <c r="E5" s="65">
        <v>40</v>
      </c>
      <c r="F5" s="65">
        <v>248</v>
      </c>
      <c r="G5" s="75">
        <f>+B5/F5</f>
        <v>0.2661290322580645</v>
      </c>
      <c r="H5" s="75">
        <f>+C5/F5</f>
        <v>0.10080645161290322</v>
      </c>
      <c r="I5" s="75">
        <f>+D5/F5</f>
        <v>0.4717741935483871</v>
      </c>
      <c r="J5" s="75">
        <f>+E5/F5</f>
        <v>0.16129032258064516</v>
      </c>
    </row>
    <row r="6" spans="1:10" s="14" customFormat="1" ht="11.25">
      <c r="A6" s="35" t="s">
        <v>93</v>
      </c>
      <c r="B6" s="65">
        <v>82</v>
      </c>
      <c r="C6" s="65">
        <v>24</v>
      </c>
      <c r="D6" s="65">
        <v>81</v>
      </c>
      <c r="E6" s="65">
        <v>113</v>
      </c>
      <c r="F6" s="65">
        <v>300</v>
      </c>
      <c r="G6" s="75">
        <f aca="true" t="shared" si="0" ref="G6:G22">+B6/F6</f>
        <v>0.2733333333333333</v>
      </c>
      <c r="H6" s="75">
        <f aca="true" t="shared" si="1" ref="H6:H22">+C6/F6</f>
        <v>0.08</v>
      </c>
      <c r="I6" s="75">
        <f aca="true" t="shared" si="2" ref="I6:I22">+D6/F6</f>
        <v>0.27</v>
      </c>
      <c r="J6" s="75">
        <f aca="true" t="shared" si="3" ref="J6:J22">+E6/F6</f>
        <v>0.37666666666666665</v>
      </c>
    </row>
    <row r="7" spans="1:10" s="14" customFormat="1" ht="11.25">
      <c r="A7" s="35" t="s">
        <v>94</v>
      </c>
      <c r="B7" s="65">
        <v>36</v>
      </c>
      <c r="C7" s="65">
        <v>11</v>
      </c>
      <c r="D7" s="65">
        <v>39</v>
      </c>
      <c r="E7" s="65">
        <v>38</v>
      </c>
      <c r="F7" s="65">
        <v>124</v>
      </c>
      <c r="G7" s="75">
        <f t="shared" si="0"/>
        <v>0.2903225806451613</v>
      </c>
      <c r="H7" s="75">
        <f t="shared" si="1"/>
        <v>0.08870967741935484</v>
      </c>
      <c r="I7" s="75">
        <f t="shared" si="2"/>
        <v>0.31451612903225806</v>
      </c>
      <c r="J7" s="75">
        <f t="shared" si="3"/>
        <v>0.3064516129032258</v>
      </c>
    </row>
    <row r="8" spans="1:10" s="14" customFormat="1" ht="11.25">
      <c r="A8" s="35" t="s">
        <v>95</v>
      </c>
      <c r="B8" s="65">
        <v>63</v>
      </c>
      <c r="C8" s="65">
        <v>28</v>
      </c>
      <c r="D8" s="65">
        <v>48</v>
      </c>
      <c r="E8" s="65">
        <v>36</v>
      </c>
      <c r="F8" s="65">
        <v>175</v>
      </c>
      <c r="G8" s="75">
        <f t="shared" si="0"/>
        <v>0.36</v>
      </c>
      <c r="H8" s="75">
        <f t="shared" si="1"/>
        <v>0.16</v>
      </c>
      <c r="I8" s="75">
        <f t="shared" si="2"/>
        <v>0.2742857142857143</v>
      </c>
      <c r="J8" s="75">
        <f t="shared" si="3"/>
        <v>0.2057142857142857</v>
      </c>
    </row>
    <row r="9" spans="1:10" s="14" customFormat="1" ht="11.25">
      <c r="A9" s="35" t="s">
        <v>96</v>
      </c>
      <c r="B9" s="65">
        <v>27</v>
      </c>
      <c r="C9" s="65">
        <v>14</v>
      </c>
      <c r="D9" s="65">
        <v>42</v>
      </c>
      <c r="E9" s="65">
        <v>52</v>
      </c>
      <c r="F9" s="65">
        <v>135</v>
      </c>
      <c r="G9" s="75">
        <f t="shared" si="0"/>
        <v>0.2</v>
      </c>
      <c r="H9" s="75">
        <f t="shared" si="1"/>
        <v>0.1037037037037037</v>
      </c>
      <c r="I9" s="75">
        <f t="shared" si="2"/>
        <v>0.3111111111111111</v>
      </c>
      <c r="J9" s="75">
        <f t="shared" si="3"/>
        <v>0.3851851851851852</v>
      </c>
    </row>
    <row r="10" spans="1:10" s="14" customFormat="1" ht="11.25">
      <c r="A10" s="35" t="s">
        <v>97</v>
      </c>
      <c r="B10" s="65">
        <v>41</v>
      </c>
      <c r="C10" s="65">
        <v>32</v>
      </c>
      <c r="D10" s="65">
        <v>56</v>
      </c>
      <c r="E10" s="65">
        <v>32</v>
      </c>
      <c r="F10" s="65">
        <v>161</v>
      </c>
      <c r="G10" s="75">
        <f t="shared" si="0"/>
        <v>0.2546583850931677</v>
      </c>
      <c r="H10" s="75">
        <f t="shared" si="1"/>
        <v>0.19875776397515527</v>
      </c>
      <c r="I10" s="75">
        <f t="shared" si="2"/>
        <v>0.34782608695652173</v>
      </c>
      <c r="J10" s="75">
        <f t="shared" si="3"/>
        <v>0.19875776397515527</v>
      </c>
    </row>
    <row r="11" spans="1:10" s="14" customFormat="1" ht="11.25">
      <c r="A11" s="35" t="s">
        <v>98</v>
      </c>
      <c r="B11" s="65">
        <v>121</v>
      </c>
      <c r="C11" s="65">
        <v>51</v>
      </c>
      <c r="D11" s="65">
        <v>120</v>
      </c>
      <c r="E11" s="65">
        <v>136</v>
      </c>
      <c r="F11" s="65">
        <v>428</v>
      </c>
      <c r="G11" s="75">
        <f t="shared" si="0"/>
        <v>0.2827102803738318</v>
      </c>
      <c r="H11" s="75">
        <f t="shared" si="1"/>
        <v>0.1191588785046729</v>
      </c>
      <c r="I11" s="75">
        <f t="shared" si="2"/>
        <v>0.2803738317757009</v>
      </c>
      <c r="J11" s="75">
        <f t="shared" si="3"/>
        <v>0.3177570093457944</v>
      </c>
    </row>
    <row r="12" spans="1:10" s="14" customFormat="1" ht="11.25">
      <c r="A12" s="35" t="s">
        <v>99</v>
      </c>
      <c r="B12" s="65">
        <v>108</v>
      </c>
      <c r="C12" s="65">
        <v>69</v>
      </c>
      <c r="D12" s="65">
        <v>132</v>
      </c>
      <c r="E12" s="65">
        <v>224</v>
      </c>
      <c r="F12" s="65">
        <v>533</v>
      </c>
      <c r="G12" s="75">
        <f t="shared" si="0"/>
        <v>0.2026266416510319</v>
      </c>
      <c r="H12" s="75">
        <f t="shared" si="1"/>
        <v>0.1294559099437148</v>
      </c>
      <c r="I12" s="75">
        <f t="shared" si="2"/>
        <v>0.24765478424015008</v>
      </c>
      <c r="J12" s="75">
        <f t="shared" si="3"/>
        <v>0.4202626641651032</v>
      </c>
    </row>
    <row r="13" spans="1:10" s="14" customFormat="1" ht="11.25">
      <c r="A13" s="35" t="s">
        <v>100</v>
      </c>
      <c r="B13" s="65">
        <v>10</v>
      </c>
      <c r="C13" s="65">
        <v>5</v>
      </c>
      <c r="D13" s="65">
        <v>12</v>
      </c>
      <c r="E13" s="65">
        <v>11</v>
      </c>
      <c r="F13" s="65">
        <v>38</v>
      </c>
      <c r="G13" s="75">
        <f t="shared" si="0"/>
        <v>0.2631578947368421</v>
      </c>
      <c r="H13" s="75">
        <f t="shared" si="1"/>
        <v>0.13157894736842105</v>
      </c>
      <c r="I13" s="75">
        <f t="shared" si="2"/>
        <v>0.3157894736842105</v>
      </c>
      <c r="J13" s="75">
        <f t="shared" si="3"/>
        <v>0.2894736842105263</v>
      </c>
    </row>
    <row r="14" spans="1:10" s="14" customFormat="1" ht="11.25">
      <c r="A14" s="35" t="s">
        <v>101</v>
      </c>
      <c r="B14" s="65">
        <v>5</v>
      </c>
      <c r="C14" s="65">
        <v>2</v>
      </c>
      <c r="D14" s="65">
        <v>0</v>
      </c>
      <c r="E14" s="65">
        <v>2</v>
      </c>
      <c r="F14" s="65">
        <v>9</v>
      </c>
      <c r="G14" s="75">
        <f t="shared" si="0"/>
        <v>0.5555555555555556</v>
      </c>
      <c r="H14" s="75">
        <f t="shared" si="1"/>
        <v>0.2222222222222222</v>
      </c>
      <c r="I14" s="75">
        <f t="shared" si="2"/>
        <v>0</v>
      </c>
      <c r="J14" s="75">
        <f t="shared" si="3"/>
        <v>0.2222222222222222</v>
      </c>
    </row>
    <row r="15" spans="1:10" s="14" customFormat="1" ht="11.25">
      <c r="A15" s="35" t="s">
        <v>102</v>
      </c>
      <c r="B15" s="65">
        <v>29</v>
      </c>
      <c r="C15" s="65">
        <v>18</v>
      </c>
      <c r="D15" s="65">
        <v>83</v>
      </c>
      <c r="E15" s="65">
        <v>54</v>
      </c>
      <c r="F15" s="65">
        <v>184</v>
      </c>
      <c r="G15" s="75">
        <f t="shared" si="0"/>
        <v>0.15760869565217392</v>
      </c>
      <c r="H15" s="75">
        <f t="shared" si="1"/>
        <v>0.09782608695652174</v>
      </c>
      <c r="I15" s="75">
        <f t="shared" si="2"/>
        <v>0.45108695652173914</v>
      </c>
      <c r="J15" s="75">
        <f t="shared" si="3"/>
        <v>0.29347826086956524</v>
      </c>
    </row>
    <row r="16" spans="1:10" s="14" customFormat="1" ht="11.25">
      <c r="A16" s="35" t="s">
        <v>103</v>
      </c>
      <c r="B16" s="65">
        <v>64</v>
      </c>
      <c r="C16" s="65">
        <v>36</v>
      </c>
      <c r="D16" s="65">
        <v>65</v>
      </c>
      <c r="E16" s="65">
        <v>58</v>
      </c>
      <c r="F16" s="65">
        <v>223</v>
      </c>
      <c r="G16" s="75">
        <f t="shared" si="0"/>
        <v>0.28699551569506726</v>
      </c>
      <c r="H16" s="75">
        <f t="shared" si="1"/>
        <v>0.16143497757847533</v>
      </c>
      <c r="I16" s="75">
        <f t="shared" si="2"/>
        <v>0.2914798206278027</v>
      </c>
      <c r="J16" s="75">
        <f t="shared" si="3"/>
        <v>0.2600896860986547</v>
      </c>
    </row>
    <row r="17" spans="1:10" s="14" customFormat="1" ht="11.25">
      <c r="A17" s="35" t="s">
        <v>104</v>
      </c>
      <c r="B17" s="65">
        <v>32</v>
      </c>
      <c r="C17" s="65">
        <v>17</v>
      </c>
      <c r="D17" s="65">
        <v>31</v>
      </c>
      <c r="E17" s="65">
        <v>91</v>
      </c>
      <c r="F17" s="65">
        <v>171</v>
      </c>
      <c r="G17" s="75">
        <f t="shared" si="0"/>
        <v>0.1871345029239766</v>
      </c>
      <c r="H17" s="75">
        <f t="shared" si="1"/>
        <v>0.09941520467836257</v>
      </c>
      <c r="I17" s="75">
        <f t="shared" si="2"/>
        <v>0.18128654970760233</v>
      </c>
      <c r="J17" s="75">
        <f t="shared" si="3"/>
        <v>0.5321637426900585</v>
      </c>
    </row>
    <row r="18" spans="1:10" s="14" customFormat="1" ht="11.25">
      <c r="A18" s="35" t="s">
        <v>105</v>
      </c>
      <c r="B18" s="65">
        <v>49</v>
      </c>
      <c r="C18" s="65">
        <v>29</v>
      </c>
      <c r="D18" s="65">
        <v>97</v>
      </c>
      <c r="E18" s="65">
        <v>120</v>
      </c>
      <c r="F18" s="65">
        <v>295</v>
      </c>
      <c r="G18" s="75">
        <f t="shared" si="0"/>
        <v>0.16610169491525423</v>
      </c>
      <c r="H18" s="75">
        <f t="shared" si="1"/>
        <v>0.09830508474576272</v>
      </c>
      <c r="I18" s="75">
        <f t="shared" si="2"/>
        <v>0.3288135593220339</v>
      </c>
      <c r="J18" s="75">
        <f t="shared" si="3"/>
        <v>0.4067796610169492</v>
      </c>
    </row>
    <row r="19" spans="1:10" s="14" customFormat="1" ht="11.25">
      <c r="A19" s="35" t="s">
        <v>106</v>
      </c>
      <c r="B19" s="65">
        <v>72</v>
      </c>
      <c r="C19" s="65">
        <v>23</v>
      </c>
      <c r="D19" s="65">
        <v>72</v>
      </c>
      <c r="E19" s="65">
        <v>153</v>
      </c>
      <c r="F19" s="65">
        <v>320</v>
      </c>
      <c r="G19" s="75">
        <f t="shared" si="0"/>
        <v>0.225</v>
      </c>
      <c r="H19" s="75">
        <f t="shared" si="1"/>
        <v>0.071875</v>
      </c>
      <c r="I19" s="75">
        <f t="shared" si="2"/>
        <v>0.225</v>
      </c>
      <c r="J19" s="75">
        <f t="shared" si="3"/>
        <v>0.478125</v>
      </c>
    </row>
    <row r="20" spans="1:10" s="14" customFormat="1" ht="11.25">
      <c r="A20" s="35" t="s">
        <v>107</v>
      </c>
      <c r="B20" s="65">
        <v>18</v>
      </c>
      <c r="C20" s="65">
        <v>8</v>
      </c>
      <c r="D20" s="65">
        <v>30</v>
      </c>
      <c r="E20" s="65">
        <v>21</v>
      </c>
      <c r="F20" s="65">
        <v>77</v>
      </c>
      <c r="G20" s="75">
        <f t="shared" si="0"/>
        <v>0.23376623376623376</v>
      </c>
      <c r="H20" s="75">
        <f t="shared" si="1"/>
        <v>0.1038961038961039</v>
      </c>
      <c r="I20" s="75">
        <f t="shared" si="2"/>
        <v>0.38961038961038963</v>
      </c>
      <c r="J20" s="75">
        <f t="shared" si="3"/>
        <v>0.2727272727272727</v>
      </c>
    </row>
    <row r="21" spans="1:10" s="14" customFormat="1" ht="11.25">
      <c r="A21" s="35" t="s">
        <v>108</v>
      </c>
      <c r="B21" s="65">
        <v>8</v>
      </c>
      <c r="C21" s="65">
        <v>2</v>
      </c>
      <c r="D21" s="65">
        <v>13</v>
      </c>
      <c r="E21" s="65">
        <v>15</v>
      </c>
      <c r="F21" s="65">
        <v>38</v>
      </c>
      <c r="G21" s="75">
        <f t="shared" si="0"/>
        <v>0.21052631578947367</v>
      </c>
      <c r="H21" s="75">
        <f t="shared" si="1"/>
        <v>0.05263157894736842</v>
      </c>
      <c r="I21" s="75">
        <f t="shared" si="2"/>
        <v>0.34210526315789475</v>
      </c>
      <c r="J21" s="75">
        <f t="shared" si="3"/>
        <v>0.39473684210526316</v>
      </c>
    </row>
    <row r="22" spans="1:10" s="14" customFormat="1" ht="11.25">
      <c r="A22" s="35" t="s">
        <v>109</v>
      </c>
      <c r="B22" s="65">
        <v>15</v>
      </c>
      <c r="C22" s="65">
        <v>4</v>
      </c>
      <c r="D22" s="65">
        <v>20</v>
      </c>
      <c r="E22" s="65">
        <v>14</v>
      </c>
      <c r="F22" s="65">
        <v>53</v>
      </c>
      <c r="G22" s="75">
        <f t="shared" si="0"/>
        <v>0.2830188679245283</v>
      </c>
      <c r="H22" s="75">
        <f t="shared" si="1"/>
        <v>0.07547169811320754</v>
      </c>
      <c r="I22" s="75">
        <f t="shared" si="2"/>
        <v>0.37735849056603776</v>
      </c>
      <c r="J22" s="75">
        <f t="shared" si="3"/>
        <v>0.2641509433962264</v>
      </c>
    </row>
    <row r="23" spans="1:10" s="14" customFormat="1" ht="11.25">
      <c r="A23" s="35" t="s">
        <v>110</v>
      </c>
      <c r="B23" s="65">
        <v>10</v>
      </c>
      <c r="C23" s="65">
        <v>6</v>
      </c>
      <c r="D23" s="65">
        <v>25</v>
      </c>
      <c r="E23" s="65">
        <v>20</v>
      </c>
      <c r="F23" s="65">
        <v>61</v>
      </c>
      <c r="G23" s="75">
        <f aca="true" t="shared" si="4" ref="G23:G54">+B23/F23</f>
        <v>0.16393442622950818</v>
      </c>
      <c r="H23" s="75">
        <f aca="true" t="shared" si="5" ref="H23:H54">+C23/F23</f>
        <v>0.09836065573770492</v>
      </c>
      <c r="I23" s="75">
        <f aca="true" t="shared" si="6" ref="I23:I54">+D23/F23</f>
        <v>0.4098360655737705</v>
      </c>
      <c r="J23" s="75">
        <f aca="true" t="shared" si="7" ref="J23:J54">+E23/F23</f>
        <v>0.32786885245901637</v>
      </c>
    </row>
    <row r="24" spans="1:10" s="14" customFormat="1" ht="11.25">
      <c r="A24" s="35" t="s">
        <v>111</v>
      </c>
      <c r="B24" s="65">
        <v>3</v>
      </c>
      <c r="C24" s="65">
        <v>5</v>
      </c>
      <c r="D24" s="65">
        <v>5</v>
      </c>
      <c r="E24" s="65">
        <v>2</v>
      </c>
      <c r="F24" s="65">
        <v>15</v>
      </c>
      <c r="G24" s="75">
        <f t="shared" si="4"/>
        <v>0.2</v>
      </c>
      <c r="H24" s="75">
        <f t="shared" si="5"/>
        <v>0.3333333333333333</v>
      </c>
      <c r="I24" s="75">
        <f t="shared" si="6"/>
        <v>0.3333333333333333</v>
      </c>
      <c r="J24" s="75">
        <f t="shared" si="7"/>
        <v>0.13333333333333333</v>
      </c>
    </row>
    <row r="25" spans="1:10" s="14" customFormat="1" ht="11.25">
      <c r="A25" s="35" t="s">
        <v>112</v>
      </c>
      <c r="B25" s="65">
        <v>6</v>
      </c>
      <c r="C25" s="65">
        <v>0</v>
      </c>
      <c r="D25" s="65">
        <v>9</v>
      </c>
      <c r="E25" s="65">
        <v>3</v>
      </c>
      <c r="F25" s="65">
        <v>18</v>
      </c>
      <c r="G25" s="75">
        <f t="shared" si="4"/>
        <v>0.3333333333333333</v>
      </c>
      <c r="H25" s="75">
        <f t="shared" si="5"/>
        <v>0</v>
      </c>
      <c r="I25" s="75">
        <f t="shared" si="6"/>
        <v>0.5</v>
      </c>
      <c r="J25" s="75">
        <f t="shared" si="7"/>
        <v>0.16666666666666666</v>
      </c>
    </row>
    <row r="26" spans="1:10" s="14" customFormat="1" ht="11.25">
      <c r="A26" s="35" t="s">
        <v>113</v>
      </c>
      <c r="B26" s="65">
        <v>6</v>
      </c>
      <c r="C26" s="65">
        <v>0</v>
      </c>
      <c r="D26" s="65">
        <v>10</v>
      </c>
      <c r="E26" s="65">
        <v>5</v>
      </c>
      <c r="F26" s="65">
        <v>21</v>
      </c>
      <c r="G26" s="75">
        <f t="shared" si="4"/>
        <v>0.2857142857142857</v>
      </c>
      <c r="H26" s="75">
        <f t="shared" si="5"/>
        <v>0</v>
      </c>
      <c r="I26" s="75">
        <f t="shared" si="6"/>
        <v>0.47619047619047616</v>
      </c>
      <c r="J26" s="75">
        <f t="shared" si="7"/>
        <v>0.23809523809523808</v>
      </c>
    </row>
    <row r="27" spans="1:10" s="14" customFormat="1" ht="11.25">
      <c r="A27" s="35" t="s">
        <v>114</v>
      </c>
      <c r="B27" s="65">
        <v>4</v>
      </c>
      <c r="C27" s="65">
        <v>1</v>
      </c>
      <c r="D27" s="65">
        <v>5</v>
      </c>
      <c r="E27" s="65">
        <v>3</v>
      </c>
      <c r="F27" s="65">
        <v>13</v>
      </c>
      <c r="G27" s="75">
        <f t="shared" si="4"/>
        <v>0.3076923076923077</v>
      </c>
      <c r="H27" s="75">
        <f t="shared" si="5"/>
        <v>0.07692307692307693</v>
      </c>
      <c r="I27" s="75">
        <f t="shared" si="6"/>
        <v>0.38461538461538464</v>
      </c>
      <c r="J27" s="75">
        <f t="shared" si="7"/>
        <v>0.23076923076923078</v>
      </c>
    </row>
    <row r="28" spans="1:10" s="14" customFormat="1" ht="11.25">
      <c r="A28" s="35" t="s">
        <v>115</v>
      </c>
      <c r="B28" s="65">
        <v>27</v>
      </c>
      <c r="C28" s="65">
        <v>27</v>
      </c>
      <c r="D28" s="65">
        <v>35</v>
      </c>
      <c r="E28" s="65">
        <v>35</v>
      </c>
      <c r="F28" s="65">
        <v>124</v>
      </c>
      <c r="G28" s="75">
        <f t="shared" si="4"/>
        <v>0.21774193548387097</v>
      </c>
      <c r="H28" s="75">
        <f t="shared" si="5"/>
        <v>0.21774193548387097</v>
      </c>
      <c r="I28" s="75">
        <f t="shared" si="6"/>
        <v>0.28225806451612906</v>
      </c>
      <c r="J28" s="75">
        <f t="shared" si="7"/>
        <v>0.28225806451612906</v>
      </c>
    </row>
    <row r="29" spans="1:10" s="14" customFormat="1" ht="11.25">
      <c r="A29" s="35" t="s">
        <v>116</v>
      </c>
      <c r="B29" s="65">
        <v>19</v>
      </c>
      <c r="C29" s="65">
        <v>5</v>
      </c>
      <c r="D29" s="65">
        <v>8</v>
      </c>
      <c r="E29" s="65">
        <v>3</v>
      </c>
      <c r="F29" s="65">
        <v>35</v>
      </c>
      <c r="G29" s="75">
        <f t="shared" si="4"/>
        <v>0.5428571428571428</v>
      </c>
      <c r="H29" s="75">
        <f t="shared" si="5"/>
        <v>0.14285714285714285</v>
      </c>
      <c r="I29" s="75">
        <f t="shared" si="6"/>
        <v>0.22857142857142856</v>
      </c>
      <c r="J29" s="75">
        <f t="shared" si="7"/>
        <v>0.08571428571428572</v>
      </c>
    </row>
    <row r="30" spans="1:10" s="14" customFormat="1" ht="11.25">
      <c r="A30" s="35" t="s">
        <v>117</v>
      </c>
      <c r="B30" s="65">
        <v>39</v>
      </c>
      <c r="C30" s="65">
        <v>14</v>
      </c>
      <c r="D30" s="65">
        <v>18</v>
      </c>
      <c r="E30" s="65">
        <v>13</v>
      </c>
      <c r="F30" s="65">
        <v>84</v>
      </c>
      <c r="G30" s="75">
        <f t="shared" si="4"/>
        <v>0.4642857142857143</v>
      </c>
      <c r="H30" s="75">
        <f t="shared" si="5"/>
        <v>0.16666666666666666</v>
      </c>
      <c r="I30" s="75">
        <f t="shared" si="6"/>
        <v>0.21428571428571427</v>
      </c>
      <c r="J30" s="75">
        <f t="shared" si="7"/>
        <v>0.15476190476190477</v>
      </c>
    </row>
    <row r="31" spans="1:10" s="14" customFormat="1" ht="11.25">
      <c r="A31" s="35" t="s">
        <v>118</v>
      </c>
      <c r="B31" s="65">
        <v>44</v>
      </c>
      <c r="C31" s="65">
        <v>20</v>
      </c>
      <c r="D31" s="65">
        <v>34</v>
      </c>
      <c r="E31" s="65">
        <v>51</v>
      </c>
      <c r="F31" s="65">
        <v>149</v>
      </c>
      <c r="G31" s="75">
        <f t="shared" si="4"/>
        <v>0.2953020134228188</v>
      </c>
      <c r="H31" s="75">
        <f t="shared" si="5"/>
        <v>0.1342281879194631</v>
      </c>
      <c r="I31" s="75">
        <f t="shared" si="6"/>
        <v>0.22818791946308725</v>
      </c>
      <c r="J31" s="75">
        <f t="shared" si="7"/>
        <v>0.3422818791946309</v>
      </c>
    </row>
    <row r="32" spans="1:10" s="14" customFormat="1" ht="11.25">
      <c r="A32" s="35" t="s">
        <v>119</v>
      </c>
      <c r="B32" s="65">
        <v>17</v>
      </c>
      <c r="C32" s="65">
        <v>16</v>
      </c>
      <c r="D32" s="65">
        <v>25</v>
      </c>
      <c r="E32" s="65">
        <v>7</v>
      </c>
      <c r="F32" s="65">
        <v>65</v>
      </c>
      <c r="G32" s="75">
        <f t="shared" si="4"/>
        <v>0.26153846153846155</v>
      </c>
      <c r="H32" s="75">
        <f t="shared" si="5"/>
        <v>0.24615384615384617</v>
      </c>
      <c r="I32" s="75">
        <f t="shared" si="6"/>
        <v>0.38461538461538464</v>
      </c>
      <c r="J32" s="75">
        <f t="shared" si="7"/>
        <v>0.1076923076923077</v>
      </c>
    </row>
    <row r="33" spans="1:10" s="14" customFormat="1" ht="11.25">
      <c r="A33" s="35" t="s">
        <v>120</v>
      </c>
      <c r="B33" s="65">
        <v>25</v>
      </c>
      <c r="C33" s="65">
        <v>4</v>
      </c>
      <c r="D33" s="65">
        <v>24</v>
      </c>
      <c r="E33" s="65">
        <v>13</v>
      </c>
      <c r="F33" s="65">
        <v>66</v>
      </c>
      <c r="G33" s="75">
        <f t="shared" si="4"/>
        <v>0.3787878787878788</v>
      </c>
      <c r="H33" s="75">
        <f t="shared" si="5"/>
        <v>0.06060606060606061</v>
      </c>
      <c r="I33" s="75">
        <f t="shared" si="6"/>
        <v>0.36363636363636365</v>
      </c>
      <c r="J33" s="75">
        <f t="shared" si="7"/>
        <v>0.19696969696969696</v>
      </c>
    </row>
    <row r="34" spans="1:10" s="14" customFormat="1" ht="11.25">
      <c r="A34" s="35" t="s">
        <v>121</v>
      </c>
      <c r="B34" s="65">
        <v>46</v>
      </c>
      <c r="C34" s="65">
        <v>24</v>
      </c>
      <c r="D34" s="65">
        <v>37</v>
      </c>
      <c r="E34" s="65">
        <v>40</v>
      </c>
      <c r="F34" s="65">
        <v>147</v>
      </c>
      <c r="G34" s="75">
        <f t="shared" si="4"/>
        <v>0.3129251700680272</v>
      </c>
      <c r="H34" s="75">
        <f t="shared" si="5"/>
        <v>0.16326530612244897</v>
      </c>
      <c r="I34" s="75">
        <f t="shared" si="6"/>
        <v>0.25170068027210885</v>
      </c>
      <c r="J34" s="75">
        <f t="shared" si="7"/>
        <v>0.272108843537415</v>
      </c>
    </row>
    <row r="35" spans="1:10" s="14" customFormat="1" ht="11.25">
      <c r="A35" s="35" t="s">
        <v>122</v>
      </c>
      <c r="B35" s="65">
        <v>255</v>
      </c>
      <c r="C35" s="65">
        <v>194</v>
      </c>
      <c r="D35" s="65">
        <v>362</v>
      </c>
      <c r="E35" s="65">
        <v>385</v>
      </c>
      <c r="F35" s="65">
        <v>1196</v>
      </c>
      <c r="G35" s="75">
        <f t="shared" si="4"/>
        <v>0.21321070234113712</v>
      </c>
      <c r="H35" s="75">
        <f t="shared" si="5"/>
        <v>0.16220735785953178</v>
      </c>
      <c r="I35" s="75">
        <f t="shared" si="6"/>
        <v>0.30267558528428096</v>
      </c>
      <c r="J35" s="75">
        <f t="shared" si="7"/>
        <v>0.3219063545150502</v>
      </c>
    </row>
    <row r="36" spans="1:10" s="14" customFormat="1" ht="11.25">
      <c r="A36" s="35" t="s">
        <v>123</v>
      </c>
      <c r="B36" s="65">
        <v>97</v>
      </c>
      <c r="C36" s="65">
        <v>37</v>
      </c>
      <c r="D36" s="65">
        <v>60</v>
      </c>
      <c r="E36" s="65">
        <v>64</v>
      </c>
      <c r="F36" s="65">
        <v>258</v>
      </c>
      <c r="G36" s="75">
        <f t="shared" si="4"/>
        <v>0.375968992248062</v>
      </c>
      <c r="H36" s="75">
        <f t="shared" si="5"/>
        <v>0.1434108527131783</v>
      </c>
      <c r="I36" s="75">
        <f t="shared" si="6"/>
        <v>0.23255813953488372</v>
      </c>
      <c r="J36" s="75">
        <f t="shared" si="7"/>
        <v>0.24806201550387597</v>
      </c>
    </row>
    <row r="37" spans="1:10" s="14" customFormat="1" ht="11.25">
      <c r="A37" s="35" t="s">
        <v>124</v>
      </c>
      <c r="B37" s="65">
        <v>17</v>
      </c>
      <c r="C37" s="65">
        <v>13</v>
      </c>
      <c r="D37" s="65">
        <v>19</v>
      </c>
      <c r="E37" s="65">
        <v>17</v>
      </c>
      <c r="F37" s="65">
        <v>66</v>
      </c>
      <c r="G37" s="75">
        <f t="shared" si="4"/>
        <v>0.25757575757575757</v>
      </c>
      <c r="H37" s="75">
        <f t="shared" si="5"/>
        <v>0.19696969696969696</v>
      </c>
      <c r="I37" s="75">
        <f t="shared" si="6"/>
        <v>0.2878787878787879</v>
      </c>
      <c r="J37" s="75">
        <f t="shared" si="7"/>
        <v>0.25757575757575757</v>
      </c>
    </row>
    <row r="38" spans="1:10" s="14" customFormat="1" ht="11.25">
      <c r="A38" s="35" t="s">
        <v>125</v>
      </c>
      <c r="B38" s="65">
        <v>59</v>
      </c>
      <c r="C38" s="65">
        <v>43</v>
      </c>
      <c r="D38" s="65">
        <v>63</v>
      </c>
      <c r="E38" s="65">
        <v>62</v>
      </c>
      <c r="F38" s="65">
        <v>227</v>
      </c>
      <c r="G38" s="75">
        <f t="shared" si="4"/>
        <v>0.2599118942731278</v>
      </c>
      <c r="H38" s="75">
        <f t="shared" si="5"/>
        <v>0.1894273127753304</v>
      </c>
      <c r="I38" s="75">
        <f t="shared" si="6"/>
        <v>0.2775330396475771</v>
      </c>
      <c r="J38" s="75">
        <f t="shared" si="7"/>
        <v>0.27312775330396477</v>
      </c>
    </row>
    <row r="39" spans="1:10" s="14" customFormat="1" ht="11.25">
      <c r="A39" s="35" t="s">
        <v>126</v>
      </c>
      <c r="B39" s="65">
        <v>118</v>
      </c>
      <c r="C39" s="65">
        <v>64</v>
      </c>
      <c r="D39" s="65">
        <v>160</v>
      </c>
      <c r="E39" s="65">
        <v>153</v>
      </c>
      <c r="F39" s="65">
        <v>495</v>
      </c>
      <c r="G39" s="75">
        <f t="shared" si="4"/>
        <v>0.2383838383838384</v>
      </c>
      <c r="H39" s="75">
        <f t="shared" si="5"/>
        <v>0.1292929292929293</v>
      </c>
      <c r="I39" s="75">
        <f t="shared" si="6"/>
        <v>0.32323232323232326</v>
      </c>
      <c r="J39" s="75">
        <f t="shared" si="7"/>
        <v>0.3090909090909091</v>
      </c>
    </row>
    <row r="40" spans="1:10" s="14" customFormat="1" ht="11.25">
      <c r="A40" s="35" t="s">
        <v>127</v>
      </c>
      <c r="B40" s="65">
        <v>21</v>
      </c>
      <c r="C40" s="65">
        <v>8</v>
      </c>
      <c r="D40" s="65">
        <v>19</v>
      </c>
      <c r="E40" s="65">
        <v>58</v>
      </c>
      <c r="F40" s="65">
        <v>106</v>
      </c>
      <c r="G40" s="75">
        <f t="shared" si="4"/>
        <v>0.19811320754716982</v>
      </c>
      <c r="H40" s="75">
        <f t="shared" si="5"/>
        <v>0.07547169811320754</v>
      </c>
      <c r="I40" s="75">
        <f t="shared" si="6"/>
        <v>0.1792452830188679</v>
      </c>
      <c r="J40" s="75">
        <f t="shared" si="7"/>
        <v>0.5471698113207547</v>
      </c>
    </row>
    <row r="41" spans="1:10" s="14" customFormat="1" ht="11.25">
      <c r="A41" s="35" t="s">
        <v>128</v>
      </c>
      <c r="B41" s="65">
        <v>123</v>
      </c>
      <c r="C41" s="65">
        <v>61</v>
      </c>
      <c r="D41" s="65">
        <v>140</v>
      </c>
      <c r="E41" s="65">
        <v>174</v>
      </c>
      <c r="F41" s="65">
        <v>498</v>
      </c>
      <c r="G41" s="75">
        <f t="shared" si="4"/>
        <v>0.2469879518072289</v>
      </c>
      <c r="H41" s="75">
        <f t="shared" si="5"/>
        <v>0.12248995983935743</v>
      </c>
      <c r="I41" s="75">
        <f t="shared" si="6"/>
        <v>0.28112449799196787</v>
      </c>
      <c r="J41" s="75">
        <f t="shared" si="7"/>
        <v>0.3493975903614458</v>
      </c>
    </row>
    <row r="42" spans="1:10" s="14" customFormat="1" ht="11.25">
      <c r="A42" s="35" t="s">
        <v>129</v>
      </c>
      <c r="B42" s="65">
        <v>46</v>
      </c>
      <c r="C42" s="65">
        <v>31</v>
      </c>
      <c r="D42" s="65">
        <v>29</v>
      </c>
      <c r="E42" s="65">
        <v>22</v>
      </c>
      <c r="F42" s="65">
        <v>128</v>
      </c>
      <c r="G42" s="75">
        <f t="shared" si="4"/>
        <v>0.359375</v>
      </c>
      <c r="H42" s="75">
        <f t="shared" si="5"/>
        <v>0.2421875</v>
      </c>
      <c r="I42" s="75">
        <f t="shared" si="6"/>
        <v>0.2265625</v>
      </c>
      <c r="J42" s="75">
        <f t="shared" si="7"/>
        <v>0.171875</v>
      </c>
    </row>
    <row r="43" spans="1:10" s="14" customFormat="1" ht="11.25">
      <c r="A43" s="35" t="s">
        <v>130</v>
      </c>
      <c r="B43" s="65">
        <v>17</v>
      </c>
      <c r="C43" s="65">
        <v>21</v>
      </c>
      <c r="D43" s="65">
        <v>14</v>
      </c>
      <c r="E43" s="65">
        <v>17</v>
      </c>
      <c r="F43" s="65">
        <v>69</v>
      </c>
      <c r="G43" s="75">
        <f t="shared" si="4"/>
        <v>0.2463768115942029</v>
      </c>
      <c r="H43" s="75">
        <f t="shared" si="5"/>
        <v>0.30434782608695654</v>
      </c>
      <c r="I43" s="75">
        <f t="shared" si="6"/>
        <v>0.2028985507246377</v>
      </c>
      <c r="J43" s="75">
        <f t="shared" si="7"/>
        <v>0.2463768115942029</v>
      </c>
    </row>
    <row r="44" spans="1:10" s="14" customFormat="1" ht="11.25">
      <c r="A44" s="35" t="s">
        <v>131</v>
      </c>
      <c r="B44" s="65">
        <v>50</v>
      </c>
      <c r="C44" s="65">
        <v>12</v>
      </c>
      <c r="D44" s="65">
        <v>22</v>
      </c>
      <c r="E44" s="65">
        <v>60</v>
      </c>
      <c r="F44" s="65">
        <v>144</v>
      </c>
      <c r="G44" s="75">
        <f t="shared" si="4"/>
        <v>0.3472222222222222</v>
      </c>
      <c r="H44" s="75">
        <f t="shared" si="5"/>
        <v>0.08333333333333333</v>
      </c>
      <c r="I44" s="75">
        <f t="shared" si="6"/>
        <v>0.1527777777777778</v>
      </c>
      <c r="J44" s="75">
        <f t="shared" si="7"/>
        <v>0.4166666666666667</v>
      </c>
    </row>
    <row r="45" spans="1:10" s="14" customFormat="1" ht="11.25">
      <c r="A45" s="35" t="s">
        <v>132</v>
      </c>
      <c r="B45" s="65">
        <v>8</v>
      </c>
      <c r="C45" s="65">
        <v>7</v>
      </c>
      <c r="D45" s="65">
        <v>16</v>
      </c>
      <c r="E45" s="65">
        <v>21</v>
      </c>
      <c r="F45" s="65">
        <v>52</v>
      </c>
      <c r="G45" s="75">
        <f t="shared" si="4"/>
        <v>0.15384615384615385</v>
      </c>
      <c r="H45" s="75">
        <f t="shared" si="5"/>
        <v>0.1346153846153846</v>
      </c>
      <c r="I45" s="75">
        <f t="shared" si="6"/>
        <v>0.3076923076923077</v>
      </c>
      <c r="J45" s="75">
        <f t="shared" si="7"/>
        <v>0.40384615384615385</v>
      </c>
    </row>
    <row r="46" spans="1:10" s="14" customFormat="1" ht="11.25">
      <c r="A46" s="35" t="s">
        <v>133</v>
      </c>
      <c r="B46" s="65">
        <v>16</v>
      </c>
      <c r="C46" s="65">
        <v>17</v>
      </c>
      <c r="D46" s="65">
        <v>17</v>
      </c>
      <c r="E46" s="65">
        <v>42</v>
      </c>
      <c r="F46" s="65">
        <v>92</v>
      </c>
      <c r="G46" s="75">
        <f t="shared" si="4"/>
        <v>0.17391304347826086</v>
      </c>
      <c r="H46" s="75">
        <f t="shared" si="5"/>
        <v>0.18478260869565216</v>
      </c>
      <c r="I46" s="75">
        <f t="shared" si="6"/>
        <v>0.18478260869565216</v>
      </c>
      <c r="J46" s="75">
        <f t="shared" si="7"/>
        <v>0.45652173913043476</v>
      </c>
    </row>
    <row r="47" spans="1:10" s="14" customFormat="1" ht="11.25">
      <c r="A47" s="35" t="s">
        <v>134</v>
      </c>
      <c r="B47" s="65">
        <v>35</v>
      </c>
      <c r="C47" s="65">
        <v>24</v>
      </c>
      <c r="D47" s="65">
        <v>71</v>
      </c>
      <c r="E47" s="65">
        <v>29</v>
      </c>
      <c r="F47" s="65">
        <v>159</v>
      </c>
      <c r="G47" s="75">
        <f t="shared" si="4"/>
        <v>0.22012578616352202</v>
      </c>
      <c r="H47" s="75">
        <f t="shared" si="5"/>
        <v>0.1509433962264151</v>
      </c>
      <c r="I47" s="75">
        <f t="shared" si="6"/>
        <v>0.44654088050314467</v>
      </c>
      <c r="J47" s="75">
        <f t="shared" si="7"/>
        <v>0.18238993710691823</v>
      </c>
    </row>
    <row r="48" spans="1:10" s="14" customFormat="1" ht="11.25">
      <c r="A48" s="35" t="s">
        <v>135</v>
      </c>
      <c r="B48" s="65">
        <v>313</v>
      </c>
      <c r="C48" s="65">
        <v>143</v>
      </c>
      <c r="D48" s="65">
        <v>422</v>
      </c>
      <c r="E48" s="65">
        <v>440</v>
      </c>
      <c r="F48" s="65">
        <v>1318</v>
      </c>
      <c r="G48" s="75">
        <f t="shared" si="4"/>
        <v>0.23748103186646433</v>
      </c>
      <c r="H48" s="75">
        <f t="shared" si="5"/>
        <v>0.10849772382397573</v>
      </c>
      <c r="I48" s="75">
        <f t="shared" si="6"/>
        <v>0.3201820940819423</v>
      </c>
      <c r="J48" s="75">
        <f t="shared" si="7"/>
        <v>0.3338391502276176</v>
      </c>
    </row>
    <row r="49" spans="1:10" s="14" customFormat="1" ht="11.25">
      <c r="A49" s="35" t="s">
        <v>136</v>
      </c>
      <c r="B49" s="65">
        <v>124</v>
      </c>
      <c r="C49" s="65">
        <v>29</v>
      </c>
      <c r="D49" s="65">
        <v>158</v>
      </c>
      <c r="E49" s="65">
        <v>107</v>
      </c>
      <c r="F49" s="65">
        <v>418</v>
      </c>
      <c r="G49" s="75">
        <f t="shared" si="4"/>
        <v>0.2966507177033493</v>
      </c>
      <c r="H49" s="75">
        <f t="shared" si="5"/>
        <v>0.06937799043062201</v>
      </c>
      <c r="I49" s="75">
        <f t="shared" si="6"/>
        <v>0.37799043062200954</v>
      </c>
      <c r="J49" s="75">
        <f t="shared" si="7"/>
        <v>0.25598086124401914</v>
      </c>
    </row>
    <row r="50" spans="1:10" s="14" customFormat="1" ht="11.25">
      <c r="A50" s="35" t="s">
        <v>137</v>
      </c>
      <c r="B50" s="65">
        <v>8</v>
      </c>
      <c r="C50" s="65">
        <v>3</v>
      </c>
      <c r="D50" s="65">
        <v>32</v>
      </c>
      <c r="E50" s="65">
        <v>18</v>
      </c>
      <c r="F50" s="65">
        <v>61</v>
      </c>
      <c r="G50" s="75">
        <f t="shared" si="4"/>
        <v>0.13114754098360656</v>
      </c>
      <c r="H50" s="75">
        <f t="shared" si="5"/>
        <v>0.04918032786885246</v>
      </c>
      <c r="I50" s="75">
        <f t="shared" si="6"/>
        <v>0.5245901639344263</v>
      </c>
      <c r="J50" s="75">
        <f t="shared" si="7"/>
        <v>0.29508196721311475</v>
      </c>
    </row>
    <row r="51" spans="1:10" s="14" customFormat="1" ht="11.25">
      <c r="A51" s="15" t="s">
        <v>220</v>
      </c>
      <c r="B51" s="65">
        <v>10</v>
      </c>
      <c r="C51" s="65">
        <v>6</v>
      </c>
      <c r="D51" s="65">
        <v>11</v>
      </c>
      <c r="E51" s="65">
        <v>12</v>
      </c>
      <c r="F51" s="65">
        <v>39</v>
      </c>
      <c r="G51" s="75">
        <f t="shared" si="4"/>
        <v>0.2564102564102564</v>
      </c>
      <c r="H51" s="75">
        <f t="shared" si="5"/>
        <v>0.15384615384615385</v>
      </c>
      <c r="I51" s="75">
        <f t="shared" si="6"/>
        <v>0.28205128205128205</v>
      </c>
      <c r="J51" s="75">
        <f t="shared" si="7"/>
        <v>0.3076923076923077</v>
      </c>
    </row>
    <row r="52" spans="1:10" s="14" customFormat="1" ht="11.25">
      <c r="A52" s="15" t="s">
        <v>221</v>
      </c>
      <c r="B52" s="65">
        <v>23</v>
      </c>
      <c r="C52" s="65">
        <v>10</v>
      </c>
      <c r="D52" s="65">
        <v>14</v>
      </c>
      <c r="E52" s="65">
        <v>25</v>
      </c>
      <c r="F52" s="65">
        <v>72</v>
      </c>
      <c r="G52" s="75">
        <f>+B52/F52</f>
        <v>0.3194444444444444</v>
      </c>
      <c r="H52" s="75">
        <f>+C52/F52</f>
        <v>0.1388888888888889</v>
      </c>
      <c r="I52" s="75">
        <f>+D52/F52</f>
        <v>0.19444444444444445</v>
      </c>
      <c r="J52" s="75">
        <f>+E52/F52</f>
        <v>0.3472222222222222</v>
      </c>
    </row>
    <row r="53" spans="1:10" s="14" customFormat="1" ht="11.25">
      <c r="A53" s="15" t="s">
        <v>222</v>
      </c>
      <c r="B53" s="65">
        <v>26</v>
      </c>
      <c r="C53" s="65">
        <v>17</v>
      </c>
      <c r="D53" s="65">
        <v>23</v>
      </c>
      <c r="E53" s="65">
        <v>48</v>
      </c>
      <c r="F53" s="65">
        <v>114</v>
      </c>
      <c r="G53" s="75">
        <f t="shared" si="4"/>
        <v>0.22807017543859648</v>
      </c>
      <c r="H53" s="75">
        <f t="shared" si="5"/>
        <v>0.14912280701754385</v>
      </c>
      <c r="I53" s="75">
        <f t="shared" si="6"/>
        <v>0.20175438596491227</v>
      </c>
      <c r="J53" s="75">
        <f t="shared" si="7"/>
        <v>0.42105263157894735</v>
      </c>
    </row>
    <row r="54" spans="1:10" s="14" customFormat="1" ht="11.25">
      <c r="A54" s="15" t="s">
        <v>138</v>
      </c>
      <c r="B54" s="65">
        <v>17</v>
      </c>
      <c r="C54" s="65">
        <v>5</v>
      </c>
      <c r="D54" s="65">
        <v>20</v>
      </c>
      <c r="E54" s="65">
        <v>20</v>
      </c>
      <c r="F54" s="65">
        <v>62</v>
      </c>
      <c r="G54" s="75">
        <f t="shared" si="4"/>
        <v>0.27419354838709675</v>
      </c>
      <c r="H54" s="75">
        <f t="shared" si="5"/>
        <v>0.08064516129032258</v>
      </c>
      <c r="I54" s="75">
        <f t="shared" si="6"/>
        <v>0.3225806451612903</v>
      </c>
      <c r="J54" s="75">
        <f t="shared" si="7"/>
        <v>0.3225806451612903</v>
      </c>
    </row>
    <row r="55" s="14" customFormat="1" ht="11.25">
      <c r="B55" s="55"/>
    </row>
    <row r="56" spans="2:6" s="14" customFormat="1" ht="11.25">
      <c r="B56" s="48">
        <f>SUM(B5:B55)</f>
        <v>2475</v>
      </c>
      <c r="C56" s="48">
        <f>SUM(C5:C55)</f>
        <v>1265</v>
      </c>
      <c r="D56" s="48">
        <f>SUM(D5:D55)</f>
        <v>2965</v>
      </c>
      <c r="E56" s="48">
        <f>SUM(E5:E55)</f>
        <v>3179</v>
      </c>
      <c r="F56" s="48">
        <f>SUM(F5:F55)</f>
        <v>9884</v>
      </c>
    </row>
  </sheetData>
  <sheetProtection/>
  <mergeCells count="3">
    <mergeCell ref="B3:F3"/>
    <mergeCell ref="G3:J3"/>
    <mergeCell ref="A1:J1"/>
  </mergeCells>
  <printOptions/>
  <pageMargins left="1.17" right="0.85" top="0.17" bottom="0.19" header="0" footer="0"/>
  <pageSetup horizontalDpi="600" verticalDpi="600" orientation="landscape" paperSize="9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5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9.8515625" style="1" customWidth="1"/>
    <col min="2" max="2" width="17.00390625" style="1" customWidth="1"/>
    <col min="3" max="3" width="18.00390625" style="7" customWidth="1"/>
    <col min="4" max="6" width="18.00390625" style="1" customWidth="1"/>
    <col min="7" max="7" width="19.8515625" style="1" customWidth="1"/>
    <col min="8" max="10" width="24.7109375" style="1" customWidth="1"/>
    <col min="11" max="11" width="19.28125" style="1" customWidth="1"/>
    <col min="12" max="13" width="15.7109375" style="1" customWidth="1"/>
    <col min="14" max="15" width="15.7109375" style="1" hidden="1" customWidth="1"/>
    <col min="16" max="20" width="19.421875" style="1" customWidth="1"/>
    <col min="21" max="16384" width="11.421875" style="1" customWidth="1"/>
  </cols>
  <sheetData>
    <row r="1" spans="1:12" s="23" customFormat="1" ht="14.25">
      <c r="A1" s="76"/>
      <c r="B1" s="76"/>
      <c r="C1" s="77"/>
      <c r="D1" s="76"/>
      <c r="E1" s="76"/>
      <c r="F1" s="76"/>
      <c r="G1" s="76"/>
      <c r="H1" s="76"/>
      <c r="I1" s="76"/>
      <c r="J1" s="76"/>
      <c r="K1" s="76"/>
      <c r="L1" s="50"/>
    </row>
    <row r="2" spans="1:20" s="49" customFormat="1" ht="54.75" customHeight="1">
      <c r="A2" s="78"/>
      <c r="B2" s="78"/>
      <c r="C2" s="160" t="s">
        <v>264</v>
      </c>
      <c r="D2" s="160"/>
      <c r="E2" s="160"/>
      <c r="F2" s="160"/>
      <c r="G2" s="160"/>
      <c r="H2" s="160" t="s">
        <v>265</v>
      </c>
      <c r="I2" s="160"/>
      <c r="J2" s="160"/>
      <c r="K2" s="160" t="s">
        <v>265</v>
      </c>
      <c r="L2" s="160"/>
      <c r="M2" s="160"/>
      <c r="N2" s="160"/>
      <c r="O2" s="160"/>
      <c r="P2" s="160" t="s">
        <v>265</v>
      </c>
      <c r="Q2" s="160"/>
      <c r="R2" s="160"/>
      <c r="S2" s="160"/>
      <c r="T2" s="160"/>
    </row>
    <row r="3" spans="1:12" s="23" customFormat="1" ht="28.5">
      <c r="A3" s="97" t="s">
        <v>280</v>
      </c>
      <c r="B3" s="97"/>
      <c r="C3" s="77"/>
      <c r="D3" s="76"/>
      <c r="E3" s="76"/>
      <c r="F3" s="76"/>
      <c r="G3" s="76"/>
      <c r="H3" s="76"/>
      <c r="I3" s="76"/>
      <c r="J3" s="76"/>
      <c r="K3" s="76"/>
      <c r="L3" s="50"/>
    </row>
    <row r="4" spans="1:21" s="14" customFormat="1" ht="44.25" customHeight="1">
      <c r="A4" s="79"/>
      <c r="B4" s="130" t="s">
        <v>282</v>
      </c>
      <c r="C4" s="130" t="s">
        <v>142</v>
      </c>
      <c r="D4" s="130" t="s">
        <v>262</v>
      </c>
      <c r="E4" s="130" t="s">
        <v>143</v>
      </c>
      <c r="F4" s="143" t="s">
        <v>144</v>
      </c>
      <c r="G4" s="161"/>
      <c r="H4" s="162"/>
      <c r="I4" s="130" t="s">
        <v>263</v>
      </c>
      <c r="J4" s="130" t="s">
        <v>145</v>
      </c>
      <c r="K4" s="143" t="s">
        <v>268</v>
      </c>
      <c r="L4" s="161" t="s">
        <v>163</v>
      </c>
      <c r="M4" s="162" t="s">
        <v>254</v>
      </c>
      <c r="N4" s="130" t="s">
        <v>255</v>
      </c>
      <c r="O4" s="130" t="s">
        <v>256</v>
      </c>
      <c r="P4" s="130" t="s">
        <v>257</v>
      </c>
      <c r="Q4" s="130" t="s">
        <v>258</v>
      </c>
      <c r="R4" s="130" t="s">
        <v>283</v>
      </c>
      <c r="S4" s="130" t="s">
        <v>253</v>
      </c>
      <c r="T4" s="130" t="s">
        <v>259</v>
      </c>
      <c r="U4" s="130" t="s">
        <v>284</v>
      </c>
    </row>
    <row r="5" spans="1:21" s="14" customFormat="1" ht="55.5" customHeight="1">
      <c r="A5" s="80"/>
      <c r="B5" s="159"/>
      <c r="C5" s="159"/>
      <c r="D5" s="159"/>
      <c r="E5" s="159"/>
      <c r="F5" s="94" t="s">
        <v>146</v>
      </c>
      <c r="G5" s="94" t="s">
        <v>147</v>
      </c>
      <c r="H5" s="94" t="s">
        <v>148</v>
      </c>
      <c r="I5" s="159"/>
      <c r="J5" s="159"/>
      <c r="K5" s="94" t="s">
        <v>89</v>
      </c>
      <c r="L5" s="94" t="s">
        <v>260</v>
      </c>
      <c r="M5" s="94" t="s">
        <v>261</v>
      </c>
      <c r="N5" s="159"/>
      <c r="O5" s="159"/>
      <c r="P5" s="159"/>
      <c r="Q5" s="159"/>
      <c r="R5" s="159"/>
      <c r="S5" s="131"/>
      <c r="T5" s="159"/>
      <c r="U5" s="159"/>
    </row>
    <row r="6" spans="1:21" s="14" customFormat="1" ht="11.25">
      <c r="A6" s="35" t="s">
        <v>223</v>
      </c>
      <c r="B6" s="81">
        <v>661</v>
      </c>
      <c r="C6" s="81">
        <v>713</v>
      </c>
      <c r="D6" s="82">
        <v>0</v>
      </c>
      <c r="E6" s="82">
        <v>0</v>
      </c>
      <c r="F6" s="82">
        <v>443</v>
      </c>
      <c r="G6" s="82">
        <v>17</v>
      </c>
      <c r="H6" s="82">
        <v>52</v>
      </c>
      <c r="I6" s="82">
        <v>201</v>
      </c>
      <c r="J6" s="82">
        <v>0</v>
      </c>
      <c r="K6" s="82">
        <v>69</v>
      </c>
      <c r="L6" s="82">
        <v>35</v>
      </c>
      <c r="M6" s="82">
        <v>34</v>
      </c>
      <c r="N6" s="65">
        <v>700545</v>
      </c>
      <c r="O6" s="65">
        <v>344653</v>
      </c>
      <c r="P6" s="83">
        <f>+(C6/N6)*10000</f>
        <v>10.177790149098202</v>
      </c>
      <c r="Q6" s="83">
        <f>+(C6/O6)*10000</f>
        <v>20.68747406812069</v>
      </c>
      <c r="R6" s="83">
        <f>+(B6/O6)*10000</f>
        <v>19.17871018096462</v>
      </c>
      <c r="S6" s="101">
        <f>+K6/C6</f>
        <v>0.0967741935483871</v>
      </c>
      <c r="T6" s="100">
        <f>+Ordenes!B6/'Denuncias-Renuncias'!C6</f>
        <v>0.34782608695652173</v>
      </c>
      <c r="U6" s="100">
        <f>Ordenes!B6/'Denuncias-Renuncias'!B6</f>
        <v>0.3751891074130106</v>
      </c>
    </row>
    <row r="7" spans="1:21" s="14" customFormat="1" ht="11.25">
      <c r="A7" s="35" t="s">
        <v>224</v>
      </c>
      <c r="B7" s="84">
        <v>1011</v>
      </c>
      <c r="C7" s="84">
        <v>1023</v>
      </c>
      <c r="D7" s="65">
        <v>110</v>
      </c>
      <c r="E7" s="65">
        <v>0</v>
      </c>
      <c r="F7" s="65">
        <v>668</v>
      </c>
      <c r="G7" s="65">
        <v>11</v>
      </c>
      <c r="H7" s="65">
        <v>80</v>
      </c>
      <c r="I7" s="65">
        <v>134</v>
      </c>
      <c r="J7" s="65">
        <v>20</v>
      </c>
      <c r="K7" s="65">
        <v>135</v>
      </c>
      <c r="L7" s="65">
        <v>131</v>
      </c>
      <c r="M7" s="65">
        <v>4</v>
      </c>
      <c r="N7" s="65">
        <v>1324073</v>
      </c>
      <c r="O7" s="65">
        <v>668441</v>
      </c>
      <c r="P7" s="83">
        <f aca="true" t="shared" si="0" ref="P7:P57">+(C7/N7)*10000</f>
        <v>7.726160113528484</v>
      </c>
      <c r="Q7" s="83">
        <f aca="true" t="shared" si="1" ref="Q7:Q57">+(C7/O7)*10000</f>
        <v>15.30426769153897</v>
      </c>
      <c r="R7" s="83">
        <f aca="true" t="shared" si="2" ref="R7:R57">+(B7/O7)*10000</f>
        <v>15.124745489878688</v>
      </c>
      <c r="S7" s="101">
        <f aca="true" t="shared" si="3" ref="S7:S55">+K7/C7</f>
        <v>0.13196480938416422</v>
      </c>
      <c r="T7" s="100">
        <f>+Ordenes!B7/'Denuncias-Renuncias'!C7</f>
        <v>0.2932551319648094</v>
      </c>
      <c r="U7" s="100">
        <f>Ordenes!B7/'Denuncias-Renuncias'!B7</f>
        <v>0.29673590504451036</v>
      </c>
    </row>
    <row r="8" spans="1:21" s="14" customFormat="1" ht="11.25">
      <c r="A8" s="35" t="s">
        <v>225</v>
      </c>
      <c r="B8" s="84">
        <v>389</v>
      </c>
      <c r="C8" s="84">
        <v>396</v>
      </c>
      <c r="D8" s="65">
        <v>6</v>
      </c>
      <c r="E8" s="65">
        <v>0</v>
      </c>
      <c r="F8" s="65">
        <v>339</v>
      </c>
      <c r="G8" s="65">
        <v>0</v>
      </c>
      <c r="H8" s="65">
        <v>9</v>
      </c>
      <c r="I8" s="65">
        <v>39</v>
      </c>
      <c r="J8" s="65">
        <v>3</v>
      </c>
      <c r="K8" s="65">
        <v>20</v>
      </c>
      <c r="L8" s="65">
        <v>17</v>
      </c>
      <c r="M8" s="65">
        <v>3</v>
      </c>
      <c r="N8" s="65">
        <v>795212</v>
      </c>
      <c r="O8" s="65">
        <v>404852</v>
      </c>
      <c r="P8" s="83">
        <f t="shared" si="0"/>
        <v>4.97980412770431</v>
      </c>
      <c r="Q8" s="83">
        <f t="shared" si="1"/>
        <v>9.781352197840198</v>
      </c>
      <c r="R8" s="83">
        <f t="shared" si="2"/>
        <v>9.608449507474337</v>
      </c>
      <c r="S8" s="101">
        <f t="shared" si="3"/>
        <v>0.050505050505050504</v>
      </c>
      <c r="T8" s="100">
        <f>+Ordenes!B8/'Denuncias-Renuncias'!C8</f>
        <v>0.31313131313131315</v>
      </c>
      <c r="U8" s="100">
        <f>Ordenes!B8/'Denuncias-Renuncias'!B8</f>
        <v>0.31876606683804626</v>
      </c>
    </row>
    <row r="9" spans="1:21" s="14" customFormat="1" ht="11.25">
      <c r="A9" s="35" t="s">
        <v>95</v>
      </c>
      <c r="B9" s="84">
        <v>912</v>
      </c>
      <c r="C9" s="84">
        <v>914</v>
      </c>
      <c r="D9" s="65">
        <v>11</v>
      </c>
      <c r="E9" s="65">
        <v>0</v>
      </c>
      <c r="F9" s="65">
        <v>770</v>
      </c>
      <c r="G9" s="65">
        <v>7</v>
      </c>
      <c r="H9" s="65">
        <v>8</v>
      </c>
      <c r="I9" s="65">
        <v>106</v>
      </c>
      <c r="J9" s="65">
        <v>12</v>
      </c>
      <c r="K9" s="65">
        <v>18</v>
      </c>
      <c r="L9" s="65">
        <v>13</v>
      </c>
      <c r="M9" s="65">
        <v>5</v>
      </c>
      <c r="N9" s="65">
        <v>916672</v>
      </c>
      <c r="O9" s="65">
        <v>465080</v>
      </c>
      <c r="P9" s="83">
        <f t="shared" si="0"/>
        <v>9.970851078684634</v>
      </c>
      <c r="Q9" s="83">
        <f t="shared" si="1"/>
        <v>19.65253289756601</v>
      </c>
      <c r="R9" s="83">
        <f t="shared" si="2"/>
        <v>19.60952954330438</v>
      </c>
      <c r="S9" s="101">
        <f t="shared" si="3"/>
        <v>0.019693654266958426</v>
      </c>
      <c r="T9" s="100">
        <f>+Ordenes!B9/'Denuncias-Renuncias'!C9</f>
        <v>0.19146608315098468</v>
      </c>
      <c r="U9" s="100">
        <f>Ordenes!B9/'Denuncias-Renuncias'!B9</f>
        <v>0.19188596491228072</v>
      </c>
    </row>
    <row r="10" spans="1:21" s="14" customFormat="1" ht="11.25">
      <c r="A10" s="35" t="s">
        <v>96</v>
      </c>
      <c r="B10" s="84">
        <v>413</v>
      </c>
      <c r="C10" s="84">
        <v>413</v>
      </c>
      <c r="D10" s="65">
        <v>14</v>
      </c>
      <c r="E10" s="65">
        <v>2</v>
      </c>
      <c r="F10" s="65">
        <v>274</v>
      </c>
      <c r="G10" s="65">
        <v>5</v>
      </c>
      <c r="H10" s="65">
        <v>64</v>
      </c>
      <c r="I10" s="65">
        <v>54</v>
      </c>
      <c r="J10" s="65">
        <v>0</v>
      </c>
      <c r="K10" s="65">
        <v>37</v>
      </c>
      <c r="L10" s="65">
        <v>24</v>
      </c>
      <c r="M10" s="65">
        <v>13</v>
      </c>
      <c r="N10" s="65">
        <v>518956</v>
      </c>
      <c r="O10" s="65">
        <v>261828</v>
      </c>
      <c r="P10" s="83">
        <f t="shared" si="0"/>
        <v>7.958285480850014</v>
      </c>
      <c r="Q10" s="83">
        <f t="shared" si="1"/>
        <v>15.773714041279009</v>
      </c>
      <c r="R10" s="83">
        <f t="shared" si="2"/>
        <v>15.773714041279009</v>
      </c>
      <c r="S10" s="101">
        <f t="shared" si="3"/>
        <v>0.08958837772397095</v>
      </c>
      <c r="T10" s="100">
        <f>+Ordenes!B10/'Denuncias-Renuncias'!C10</f>
        <v>0.3268765133171913</v>
      </c>
      <c r="U10" s="100">
        <f>Ordenes!B10/'Denuncias-Renuncias'!B10</f>
        <v>0.3268765133171913</v>
      </c>
    </row>
    <row r="11" spans="1:21" s="14" customFormat="1" ht="11.25">
      <c r="A11" s="35" t="s">
        <v>226</v>
      </c>
      <c r="B11" s="84">
        <v>421</v>
      </c>
      <c r="C11" s="84">
        <v>421</v>
      </c>
      <c r="D11" s="65">
        <v>18</v>
      </c>
      <c r="E11" s="65">
        <v>0</v>
      </c>
      <c r="F11" s="65">
        <v>332</v>
      </c>
      <c r="G11" s="65">
        <v>0</v>
      </c>
      <c r="H11" s="65">
        <v>34</v>
      </c>
      <c r="I11" s="65">
        <v>35</v>
      </c>
      <c r="J11" s="65">
        <v>2</v>
      </c>
      <c r="K11" s="65">
        <v>41</v>
      </c>
      <c r="L11" s="65">
        <v>33</v>
      </c>
      <c r="M11" s="65">
        <v>8</v>
      </c>
      <c r="N11" s="65">
        <v>653812</v>
      </c>
      <c r="O11" s="65">
        <v>330117</v>
      </c>
      <c r="P11" s="83">
        <f t="shared" si="0"/>
        <v>6.43915988082201</v>
      </c>
      <c r="Q11" s="83">
        <f t="shared" si="1"/>
        <v>12.753054220170425</v>
      </c>
      <c r="R11" s="83">
        <f t="shared" si="2"/>
        <v>12.753054220170425</v>
      </c>
      <c r="S11" s="101">
        <f t="shared" si="3"/>
        <v>0.09738717339667459</v>
      </c>
      <c r="T11" s="100">
        <f>+Ordenes!B11/'Denuncias-Renuncias'!C11</f>
        <v>0.3824228028503563</v>
      </c>
      <c r="U11" s="100">
        <f>Ordenes!B11/'Denuncias-Renuncias'!B11</f>
        <v>0.3824228028503563</v>
      </c>
    </row>
    <row r="12" spans="1:21" s="14" customFormat="1" ht="11.25">
      <c r="A12" s="35" t="s">
        <v>227</v>
      </c>
      <c r="B12" s="84">
        <v>1633</v>
      </c>
      <c r="C12" s="84">
        <v>1582</v>
      </c>
      <c r="D12" s="65">
        <v>50</v>
      </c>
      <c r="E12" s="65">
        <v>13</v>
      </c>
      <c r="F12" s="65">
        <v>1048</v>
      </c>
      <c r="G12" s="65">
        <v>18</v>
      </c>
      <c r="H12" s="65">
        <v>221</v>
      </c>
      <c r="I12" s="65">
        <v>208</v>
      </c>
      <c r="J12" s="65">
        <v>24</v>
      </c>
      <c r="K12" s="65">
        <v>288</v>
      </c>
      <c r="L12" s="65">
        <v>181</v>
      </c>
      <c r="M12" s="65">
        <v>107</v>
      </c>
      <c r="N12" s="65">
        <v>1713081</v>
      </c>
      <c r="O12" s="65">
        <v>869368</v>
      </c>
      <c r="P12" s="83">
        <f t="shared" si="0"/>
        <v>9.234823105270562</v>
      </c>
      <c r="Q12" s="83">
        <f t="shared" si="1"/>
        <v>18.19712710842819</v>
      </c>
      <c r="R12" s="83">
        <f t="shared" si="2"/>
        <v>18.783760156803563</v>
      </c>
      <c r="S12" s="101">
        <f t="shared" si="3"/>
        <v>0.1820480404551201</v>
      </c>
      <c r="T12" s="100">
        <f>+Ordenes!B12/'Denuncias-Renuncias'!C12</f>
        <v>0.27054361567635904</v>
      </c>
      <c r="U12" s="100">
        <f>Ordenes!B12/'Denuncias-Renuncias'!B12</f>
        <v>0.262094304960196</v>
      </c>
    </row>
    <row r="13" spans="1:21" s="14" customFormat="1" ht="11.25">
      <c r="A13" s="35" t="s">
        <v>99</v>
      </c>
      <c r="B13" s="84">
        <v>1743</v>
      </c>
      <c r="C13" s="84">
        <v>1860</v>
      </c>
      <c r="D13" s="65">
        <v>130</v>
      </c>
      <c r="E13" s="65">
        <v>37</v>
      </c>
      <c r="F13" s="65">
        <v>1277</v>
      </c>
      <c r="G13" s="65">
        <v>6</v>
      </c>
      <c r="H13" s="65">
        <v>161</v>
      </c>
      <c r="I13" s="65">
        <v>247</v>
      </c>
      <c r="J13" s="65">
        <v>2</v>
      </c>
      <c r="K13" s="65">
        <v>183</v>
      </c>
      <c r="L13" s="65">
        <v>157</v>
      </c>
      <c r="M13" s="65">
        <v>26</v>
      </c>
      <c r="N13" s="65">
        <v>1940661</v>
      </c>
      <c r="O13" s="65">
        <v>990424</v>
      </c>
      <c r="P13" s="83">
        <f t="shared" si="0"/>
        <v>9.584363265918158</v>
      </c>
      <c r="Q13" s="83">
        <f t="shared" si="1"/>
        <v>18.779835706727624</v>
      </c>
      <c r="R13" s="83">
        <f t="shared" si="2"/>
        <v>17.598523460659273</v>
      </c>
      <c r="S13" s="101">
        <f t="shared" si="3"/>
        <v>0.09838709677419355</v>
      </c>
      <c r="T13" s="100">
        <f>+Ordenes!B13/'Denuncias-Renuncias'!C13</f>
        <v>0.28655913978494624</v>
      </c>
      <c r="U13" s="100">
        <f>Ordenes!B13/'Denuncias-Renuncias'!B13</f>
        <v>0.3057946069994263</v>
      </c>
    </row>
    <row r="14" spans="1:21" s="14" customFormat="1" ht="11.25">
      <c r="A14" s="35" t="s">
        <v>100</v>
      </c>
      <c r="B14" s="84">
        <v>76</v>
      </c>
      <c r="C14" s="84">
        <v>76</v>
      </c>
      <c r="D14" s="65">
        <v>1</v>
      </c>
      <c r="E14" s="65">
        <v>0</v>
      </c>
      <c r="F14" s="65">
        <v>63</v>
      </c>
      <c r="G14" s="65">
        <v>3</v>
      </c>
      <c r="H14" s="65">
        <v>1</v>
      </c>
      <c r="I14" s="65">
        <v>7</v>
      </c>
      <c r="J14" s="65">
        <v>1</v>
      </c>
      <c r="K14" s="65">
        <v>2</v>
      </c>
      <c r="L14" s="65">
        <v>0</v>
      </c>
      <c r="M14" s="65">
        <v>2</v>
      </c>
      <c r="N14" s="65">
        <v>222775</v>
      </c>
      <c r="O14" s="65">
        <v>110210</v>
      </c>
      <c r="P14" s="83">
        <f t="shared" si="0"/>
        <v>3.411513859275053</v>
      </c>
      <c r="Q14" s="83">
        <f t="shared" si="1"/>
        <v>6.895925959531803</v>
      </c>
      <c r="R14" s="83">
        <f t="shared" si="2"/>
        <v>6.895925959531803</v>
      </c>
      <c r="S14" s="101">
        <f t="shared" si="3"/>
        <v>0.02631578947368421</v>
      </c>
      <c r="T14" s="100">
        <f>+Ordenes!B14/'Denuncias-Renuncias'!C14</f>
        <v>0.5</v>
      </c>
      <c r="U14" s="100">
        <f>Ordenes!B14/'Denuncias-Renuncias'!B14</f>
        <v>0.5</v>
      </c>
    </row>
    <row r="15" spans="1:21" s="14" customFormat="1" ht="11.25">
      <c r="A15" s="35" t="s">
        <v>101</v>
      </c>
      <c r="B15" s="84">
        <v>37</v>
      </c>
      <c r="C15" s="84">
        <v>37</v>
      </c>
      <c r="D15" s="65">
        <v>0</v>
      </c>
      <c r="E15" s="65">
        <v>0</v>
      </c>
      <c r="F15" s="65">
        <v>28</v>
      </c>
      <c r="G15" s="65">
        <v>0</v>
      </c>
      <c r="H15" s="65">
        <v>5</v>
      </c>
      <c r="I15" s="65">
        <v>3</v>
      </c>
      <c r="J15" s="65">
        <v>1</v>
      </c>
      <c r="K15" s="65">
        <v>11</v>
      </c>
      <c r="L15" s="65">
        <v>8</v>
      </c>
      <c r="M15" s="65">
        <v>3</v>
      </c>
      <c r="N15" s="65">
        <v>138890</v>
      </c>
      <c r="O15" s="65">
        <v>68303</v>
      </c>
      <c r="P15" s="83">
        <f t="shared" si="0"/>
        <v>2.663978688170495</v>
      </c>
      <c r="Q15" s="83">
        <f t="shared" si="1"/>
        <v>5.417038783069557</v>
      </c>
      <c r="R15" s="83">
        <f t="shared" si="2"/>
        <v>5.417038783069557</v>
      </c>
      <c r="S15" s="101">
        <f t="shared" si="3"/>
        <v>0.2972972972972973</v>
      </c>
      <c r="T15" s="100">
        <f>+Ordenes!B15/'Denuncias-Renuncias'!C15</f>
        <v>0.24324324324324326</v>
      </c>
      <c r="U15" s="100">
        <f>Ordenes!B15/'Denuncias-Renuncias'!B15</f>
        <v>0.24324324324324326</v>
      </c>
    </row>
    <row r="16" spans="1:21" s="14" customFormat="1" ht="11.25">
      <c r="A16" s="35" t="s">
        <v>102</v>
      </c>
      <c r="B16" s="84">
        <v>391</v>
      </c>
      <c r="C16" s="84">
        <v>391</v>
      </c>
      <c r="D16" s="65">
        <v>18</v>
      </c>
      <c r="E16" s="65">
        <v>0</v>
      </c>
      <c r="F16" s="65">
        <v>221</v>
      </c>
      <c r="G16" s="65">
        <v>0</v>
      </c>
      <c r="H16" s="65">
        <v>119</v>
      </c>
      <c r="I16" s="65">
        <v>33</v>
      </c>
      <c r="J16" s="65">
        <v>0</v>
      </c>
      <c r="K16" s="65">
        <v>45</v>
      </c>
      <c r="L16" s="65">
        <v>27</v>
      </c>
      <c r="M16" s="65">
        <v>18</v>
      </c>
      <c r="N16" s="65">
        <v>955839</v>
      </c>
      <c r="O16" s="65">
        <v>486439</v>
      </c>
      <c r="P16" s="83">
        <f t="shared" si="0"/>
        <v>4.090647065039196</v>
      </c>
      <c r="Q16" s="83">
        <f t="shared" si="1"/>
        <v>8.038006820999138</v>
      </c>
      <c r="R16" s="83">
        <f t="shared" si="2"/>
        <v>8.038006820999138</v>
      </c>
      <c r="S16" s="101">
        <f t="shared" si="3"/>
        <v>0.11508951406649616</v>
      </c>
      <c r="T16" s="100">
        <f>+Ordenes!B16/'Denuncias-Renuncias'!C16</f>
        <v>0.47058823529411764</v>
      </c>
      <c r="U16" s="100">
        <f>Ordenes!B16/'Denuncias-Renuncias'!B16</f>
        <v>0.47058823529411764</v>
      </c>
    </row>
    <row r="17" spans="1:21" s="14" customFormat="1" ht="11.25">
      <c r="A17" s="35" t="s">
        <v>103</v>
      </c>
      <c r="B17" s="84">
        <v>506</v>
      </c>
      <c r="C17" s="84">
        <v>599</v>
      </c>
      <c r="D17" s="65">
        <v>8</v>
      </c>
      <c r="E17" s="65">
        <v>0</v>
      </c>
      <c r="F17" s="65">
        <v>373</v>
      </c>
      <c r="G17" s="65">
        <v>4</v>
      </c>
      <c r="H17" s="65">
        <v>119</v>
      </c>
      <c r="I17" s="65">
        <v>89</v>
      </c>
      <c r="J17" s="65">
        <v>6</v>
      </c>
      <c r="K17" s="65">
        <v>79</v>
      </c>
      <c r="L17" s="65">
        <v>57</v>
      </c>
      <c r="M17" s="65">
        <v>22</v>
      </c>
      <c r="N17" s="65">
        <v>1050917</v>
      </c>
      <c r="O17" s="65">
        <v>548881</v>
      </c>
      <c r="P17" s="83">
        <f t="shared" si="0"/>
        <v>5.699784093320404</v>
      </c>
      <c r="Q17" s="83">
        <f t="shared" si="1"/>
        <v>10.913112313962406</v>
      </c>
      <c r="R17" s="83">
        <f t="shared" si="2"/>
        <v>9.21875597807175</v>
      </c>
      <c r="S17" s="101">
        <f t="shared" si="3"/>
        <v>0.1318864774624374</v>
      </c>
      <c r="T17" s="100">
        <f>+Ordenes!B17/'Denuncias-Renuncias'!C17</f>
        <v>0.3722871452420701</v>
      </c>
      <c r="U17" s="100">
        <f>Ordenes!B17/'Denuncias-Renuncias'!B17</f>
        <v>0.4407114624505929</v>
      </c>
    </row>
    <row r="18" spans="1:21" s="14" customFormat="1" ht="11.25">
      <c r="A18" s="35" t="s">
        <v>104</v>
      </c>
      <c r="B18" s="84">
        <v>1333</v>
      </c>
      <c r="C18" s="84">
        <v>1377</v>
      </c>
      <c r="D18" s="65">
        <v>63</v>
      </c>
      <c r="E18" s="65">
        <v>3</v>
      </c>
      <c r="F18" s="65">
        <v>747</v>
      </c>
      <c r="G18" s="65">
        <v>12</v>
      </c>
      <c r="H18" s="65">
        <v>207</v>
      </c>
      <c r="I18" s="65">
        <v>345</v>
      </c>
      <c r="J18" s="65">
        <v>0</v>
      </c>
      <c r="K18" s="65">
        <v>103</v>
      </c>
      <c r="L18" s="65">
        <v>62</v>
      </c>
      <c r="M18" s="65">
        <v>41</v>
      </c>
      <c r="N18" s="65">
        <v>1103959</v>
      </c>
      <c r="O18" s="65">
        <v>554363</v>
      </c>
      <c r="P18" s="83">
        <f t="shared" si="0"/>
        <v>12.47328931599815</v>
      </c>
      <c r="Q18" s="83">
        <f t="shared" si="1"/>
        <v>24.839320084493373</v>
      </c>
      <c r="R18" s="83">
        <f t="shared" si="2"/>
        <v>24.045616319992497</v>
      </c>
      <c r="S18" s="101">
        <f t="shared" si="3"/>
        <v>0.074800290486565</v>
      </c>
      <c r="T18" s="100">
        <f>+Ordenes!B18/'Denuncias-Renuncias'!C18</f>
        <v>0.12418300653594772</v>
      </c>
      <c r="U18" s="100">
        <f>Ordenes!B18/'Denuncias-Renuncias'!B18</f>
        <v>0.1282820705176294</v>
      </c>
    </row>
    <row r="19" spans="1:21" s="14" customFormat="1" ht="11.25">
      <c r="A19" s="35" t="s">
        <v>105</v>
      </c>
      <c r="B19" s="84">
        <v>989</v>
      </c>
      <c r="C19" s="84">
        <v>1042</v>
      </c>
      <c r="D19" s="65">
        <v>7</v>
      </c>
      <c r="E19" s="65">
        <v>164</v>
      </c>
      <c r="F19" s="65">
        <v>541</v>
      </c>
      <c r="G19" s="65">
        <v>18</v>
      </c>
      <c r="H19" s="65">
        <v>163</v>
      </c>
      <c r="I19" s="65">
        <v>135</v>
      </c>
      <c r="J19" s="65">
        <v>14</v>
      </c>
      <c r="K19" s="65">
        <v>172</v>
      </c>
      <c r="L19" s="65">
        <v>100</v>
      </c>
      <c r="M19" s="65">
        <v>72</v>
      </c>
      <c r="N19" s="65">
        <v>1097044</v>
      </c>
      <c r="O19" s="65">
        <v>548898</v>
      </c>
      <c r="P19" s="83">
        <f t="shared" si="0"/>
        <v>9.498251665384432</v>
      </c>
      <c r="Q19" s="83">
        <f t="shared" si="1"/>
        <v>18.98349055744419</v>
      </c>
      <c r="R19" s="83">
        <f t="shared" si="2"/>
        <v>18.017919540606815</v>
      </c>
      <c r="S19" s="101">
        <f t="shared" si="3"/>
        <v>0.16506717850287908</v>
      </c>
      <c r="T19" s="100">
        <f>+Ordenes!B19/'Denuncias-Renuncias'!C19</f>
        <v>0.28310940499040305</v>
      </c>
      <c r="U19" s="100">
        <f>Ordenes!B19/'Denuncias-Renuncias'!B19</f>
        <v>0.2982810920121335</v>
      </c>
    </row>
    <row r="20" spans="1:21" s="14" customFormat="1" ht="11.25">
      <c r="A20" s="35" t="s">
        <v>106</v>
      </c>
      <c r="B20" s="84">
        <v>1048</v>
      </c>
      <c r="C20" s="84">
        <v>1048</v>
      </c>
      <c r="D20" s="65">
        <v>69</v>
      </c>
      <c r="E20" s="65">
        <v>2</v>
      </c>
      <c r="F20" s="65">
        <v>788</v>
      </c>
      <c r="G20" s="65">
        <v>2</v>
      </c>
      <c r="H20" s="65">
        <v>92</v>
      </c>
      <c r="I20" s="65">
        <v>69</v>
      </c>
      <c r="J20" s="65">
        <v>26</v>
      </c>
      <c r="K20" s="65">
        <v>47</v>
      </c>
      <c r="L20" s="65">
        <v>37</v>
      </c>
      <c r="M20" s="65">
        <v>10</v>
      </c>
      <c r="N20" s="65">
        <v>1001605</v>
      </c>
      <c r="O20" s="65">
        <v>507353</v>
      </c>
      <c r="P20" s="83">
        <f t="shared" si="0"/>
        <v>10.463206553481662</v>
      </c>
      <c r="Q20" s="83">
        <f t="shared" si="1"/>
        <v>20.656229489132812</v>
      </c>
      <c r="R20" s="83">
        <f t="shared" si="2"/>
        <v>20.656229489132812</v>
      </c>
      <c r="S20" s="101">
        <f t="shared" si="3"/>
        <v>0.04484732824427481</v>
      </c>
      <c r="T20" s="100">
        <f>+Ordenes!B20/'Denuncias-Renuncias'!C20</f>
        <v>0.3053435114503817</v>
      </c>
      <c r="U20" s="100">
        <f>Ordenes!B20/'Denuncias-Renuncias'!B20</f>
        <v>0.3053435114503817</v>
      </c>
    </row>
    <row r="21" spans="1:21" s="14" customFormat="1" ht="11.25">
      <c r="A21" s="35" t="s">
        <v>107</v>
      </c>
      <c r="B21" s="84">
        <v>334</v>
      </c>
      <c r="C21" s="84">
        <v>334</v>
      </c>
      <c r="D21" s="65">
        <v>9</v>
      </c>
      <c r="E21" s="65">
        <v>0</v>
      </c>
      <c r="F21" s="65">
        <v>105</v>
      </c>
      <c r="G21" s="65">
        <v>17</v>
      </c>
      <c r="H21" s="65">
        <v>129</v>
      </c>
      <c r="I21" s="65">
        <v>65</v>
      </c>
      <c r="J21" s="65">
        <v>9</v>
      </c>
      <c r="K21" s="65">
        <v>33</v>
      </c>
      <c r="L21" s="65">
        <v>21</v>
      </c>
      <c r="M21" s="65">
        <v>12</v>
      </c>
      <c r="N21" s="65">
        <v>584940</v>
      </c>
      <c r="O21" s="65">
        <v>300213</v>
      </c>
      <c r="P21" s="83">
        <f t="shared" si="0"/>
        <v>5.709987349129825</v>
      </c>
      <c r="Q21" s="83">
        <f t="shared" si="1"/>
        <v>11.125434274998085</v>
      </c>
      <c r="R21" s="83">
        <f t="shared" si="2"/>
        <v>11.125434274998085</v>
      </c>
      <c r="S21" s="101">
        <f t="shared" si="3"/>
        <v>0.09880239520958084</v>
      </c>
      <c r="T21" s="100">
        <f>+Ordenes!B21/'Denuncias-Renuncias'!C21</f>
        <v>0.23053892215568864</v>
      </c>
      <c r="U21" s="100">
        <f>Ordenes!B21/'Denuncias-Renuncias'!B21</f>
        <v>0.23053892215568864</v>
      </c>
    </row>
    <row r="22" spans="1:21" s="14" customFormat="1" ht="11.25">
      <c r="A22" s="35" t="s">
        <v>228</v>
      </c>
      <c r="B22" s="84">
        <v>84</v>
      </c>
      <c r="C22" s="84">
        <v>84</v>
      </c>
      <c r="D22" s="65">
        <v>1</v>
      </c>
      <c r="E22" s="65">
        <v>0</v>
      </c>
      <c r="F22" s="65">
        <v>73</v>
      </c>
      <c r="G22" s="65">
        <v>0</v>
      </c>
      <c r="H22" s="65">
        <v>7</v>
      </c>
      <c r="I22" s="65">
        <v>3</v>
      </c>
      <c r="J22" s="65">
        <v>0</v>
      </c>
      <c r="K22" s="65">
        <v>5</v>
      </c>
      <c r="L22" s="65">
        <v>4</v>
      </c>
      <c r="M22" s="65">
        <v>1</v>
      </c>
      <c r="N22" s="65">
        <v>164760</v>
      </c>
      <c r="O22" s="65">
        <v>81952</v>
      </c>
      <c r="P22" s="83">
        <f t="shared" si="0"/>
        <v>5.098324836125273</v>
      </c>
      <c r="Q22" s="83">
        <f t="shared" si="1"/>
        <v>10.249902381882078</v>
      </c>
      <c r="R22" s="83">
        <f t="shared" si="2"/>
        <v>10.249902381882078</v>
      </c>
      <c r="S22" s="101">
        <f t="shared" si="3"/>
        <v>0.05952380952380952</v>
      </c>
      <c r="T22" s="100">
        <f>+Ordenes!B22/'Denuncias-Renuncias'!C22</f>
        <v>0.4523809523809524</v>
      </c>
      <c r="U22" s="100">
        <f>Ordenes!B22/'Denuncias-Renuncias'!B22</f>
        <v>0.4523809523809524</v>
      </c>
    </row>
    <row r="23" spans="1:21" s="14" customFormat="1" ht="11.25">
      <c r="A23" s="35" t="s">
        <v>109</v>
      </c>
      <c r="B23" s="84">
        <v>166</v>
      </c>
      <c r="C23" s="84">
        <v>168</v>
      </c>
      <c r="D23" s="65">
        <v>3</v>
      </c>
      <c r="E23" s="65">
        <v>0</v>
      </c>
      <c r="F23" s="65">
        <v>115</v>
      </c>
      <c r="G23" s="65">
        <v>3</v>
      </c>
      <c r="H23" s="65">
        <v>41</v>
      </c>
      <c r="I23" s="65">
        <v>6</v>
      </c>
      <c r="J23" s="65">
        <v>0</v>
      </c>
      <c r="K23" s="65">
        <v>29</v>
      </c>
      <c r="L23" s="65">
        <v>20</v>
      </c>
      <c r="M23" s="65">
        <v>9</v>
      </c>
      <c r="N23" s="65">
        <v>363885</v>
      </c>
      <c r="O23" s="65">
        <v>181735</v>
      </c>
      <c r="P23" s="83">
        <f t="shared" si="0"/>
        <v>4.616843233439136</v>
      </c>
      <c r="Q23" s="83">
        <f t="shared" si="1"/>
        <v>9.244229234874956</v>
      </c>
      <c r="R23" s="83">
        <f t="shared" si="2"/>
        <v>9.13417888684073</v>
      </c>
      <c r="S23" s="101">
        <f t="shared" si="3"/>
        <v>0.17261904761904762</v>
      </c>
      <c r="T23" s="100">
        <f>+Ordenes!B23/'Denuncias-Renuncias'!C23</f>
        <v>0.31547619047619047</v>
      </c>
      <c r="U23" s="100">
        <f>Ordenes!B23/'Denuncias-Renuncias'!B23</f>
        <v>0.3192771084337349</v>
      </c>
    </row>
    <row r="24" spans="1:21" s="14" customFormat="1" ht="11.25">
      <c r="A24" s="35" t="s">
        <v>229</v>
      </c>
      <c r="B24" s="84">
        <v>282</v>
      </c>
      <c r="C24" s="84">
        <v>281</v>
      </c>
      <c r="D24" s="65">
        <v>5</v>
      </c>
      <c r="E24" s="65">
        <v>0</v>
      </c>
      <c r="F24" s="65">
        <v>86</v>
      </c>
      <c r="G24" s="65">
        <v>0</v>
      </c>
      <c r="H24" s="65">
        <v>172</v>
      </c>
      <c r="I24" s="65">
        <v>8</v>
      </c>
      <c r="J24" s="65">
        <v>10</v>
      </c>
      <c r="K24" s="65">
        <v>5</v>
      </c>
      <c r="L24" s="65">
        <v>3</v>
      </c>
      <c r="M24" s="65">
        <v>2</v>
      </c>
      <c r="N24" s="65">
        <v>478974</v>
      </c>
      <c r="O24" s="65">
        <v>245503</v>
      </c>
      <c r="P24" s="83">
        <f t="shared" si="0"/>
        <v>5.866706752349814</v>
      </c>
      <c r="Q24" s="83">
        <f t="shared" si="1"/>
        <v>11.445888644945276</v>
      </c>
      <c r="R24" s="83">
        <f t="shared" si="2"/>
        <v>11.48662134474935</v>
      </c>
      <c r="S24" s="101">
        <f t="shared" si="3"/>
        <v>0.017793594306049824</v>
      </c>
      <c r="T24" s="100">
        <f>+Ordenes!B24/'Denuncias-Renuncias'!C24</f>
        <v>0.21708185053380782</v>
      </c>
      <c r="U24" s="100">
        <f>Ordenes!B24/'Denuncias-Renuncias'!B24</f>
        <v>0.21631205673758866</v>
      </c>
    </row>
    <row r="25" spans="1:21" s="14" customFormat="1" ht="11.25">
      <c r="A25" s="35" t="s">
        <v>111</v>
      </c>
      <c r="B25" s="84">
        <v>18</v>
      </c>
      <c r="C25" s="84">
        <v>48</v>
      </c>
      <c r="D25" s="65">
        <v>0</v>
      </c>
      <c r="E25" s="65">
        <v>0</v>
      </c>
      <c r="F25" s="65">
        <v>7</v>
      </c>
      <c r="G25" s="65">
        <v>0</v>
      </c>
      <c r="H25" s="65">
        <v>40</v>
      </c>
      <c r="I25" s="65">
        <v>1</v>
      </c>
      <c r="J25" s="65">
        <v>0</v>
      </c>
      <c r="K25" s="65">
        <v>0</v>
      </c>
      <c r="L25" s="65">
        <v>0</v>
      </c>
      <c r="M25" s="65">
        <v>0</v>
      </c>
      <c r="N25" s="65">
        <v>166001</v>
      </c>
      <c r="O25" s="65">
        <v>83780</v>
      </c>
      <c r="P25" s="83">
        <f t="shared" si="0"/>
        <v>2.8915488460912884</v>
      </c>
      <c r="Q25" s="83">
        <f t="shared" si="1"/>
        <v>5.72929100023872</v>
      </c>
      <c r="R25" s="83">
        <f t="shared" si="2"/>
        <v>2.14848412508952</v>
      </c>
      <c r="S25" s="101">
        <f t="shared" si="3"/>
        <v>0</v>
      </c>
      <c r="T25" s="100">
        <f>+Ordenes!B25/'Denuncias-Renuncias'!C25</f>
        <v>0.3125</v>
      </c>
      <c r="U25" s="100">
        <f>Ordenes!B25/'Denuncias-Renuncias'!B25</f>
        <v>0.8333333333333334</v>
      </c>
    </row>
    <row r="26" spans="1:21" s="14" customFormat="1" ht="11.25">
      <c r="A26" s="35" t="s">
        <v>112</v>
      </c>
      <c r="B26" s="84">
        <v>65</v>
      </c>
      <c r="C26" s="84">
        <v>65</v>
      </c>
      <c r="D26" s="65">
        <v>13</v>
      </c>
      <c r="E26" s="65">
        <v>0</v>
      </c>
      <c r="F26" s="65">
        <v>46</v>
      </c>
      <c r="G26" s="65">
        <v>0</v>
      </c>
      <c r="H26" s="65">
        <v>3</v>
      </c>
      <c r="I26" s="65">
        <v>3</v>
      </c>
      <c r="J26" s="65">
        <v>0</v>
      </c>
      <c r="K26" s="65">
        <v>10</v>
      </c>
      <c r="L26" s="65">
        <v>8</v>
      </c>
      <c r="M26" s="65">
        <v>2</v>
      </c>
      <c r="N26" s="65">
        <v>339167</v>
      </c>
      <c r="O26" s="65">
        <v>173888</v>
      </c>
      <c r="P26" s="83">
        <f t="shared" si="0"/>
        <v>1.9164600329631127</v>
      </c>
      <c r="Q26" s="83">
        <f t="shared" si="1"/>
        <v>3.738038277511962</v>
      </c>
      <c r="R26" s="83">
        <f t="shared" si="2"/>
        <v>3.738038277511962</v>
      </c>
      <c r="S26" s="101">
        <f t="shared" si="3"/>
        <v>0.15384615384615385</v>
      </c>
      <c r="T26" s="100">
        <f>+Ordenes!B26/'Denuncias-Renuncias'!C26</f>
        <v>0.27692307692307694</v>
      </c>
      <c r="U26" s="100">
        <f>Ordenes!B26/'Denuncias-Renuncias'!B26</f>
        <v>0.27692307692307694</v>
      </c>
    </row>
    <row r="27" spans="1:21" s="14" customFormat="1" ht="11.25">
      <c r="A27" s="35" t="s">
        <v>113</v>
      </c>
      <c r="B27" s="84">
        <v>63</v>
      </c>
      <c r="C27" s="84">
        <v>63</v>
      </c>
      <c r="D27" s="65">
        <v>0</v>
      </c>
      <c r="E27" s="65">
        <v>0</v>
      </c>
      <c r="F27" s="65">
        <v>53</v>
      </c>
      <c r="G27" s="65">
        <v>10</v>
      </c>
      <c r="H27" s="65">
        <v>0</v>
      </c>
      <c r="I27" s="65">
        <v>0</v>
      </c>
      <c r="J27" s="65">
        <v>0</v>
      </c>
      <c r="K27" s="65">
        <v>2</v>
      </c>
      <c r="L27" s="65">
        <v>2</v>
      </c>
      <c r="M27" s="65">
        <v>0</v>
      </c>
      <c r="N27" s="65">
        <v>157312</v>
      </c>
      <c r="O27" s="65">
        <v>78092</v>
      </c>
      <c r="P27" s="83">
        <f t="shared" si="0"/>
        <v>4.004780309194467</v>
      </c>
      <c r="Q27" s="83">
        <f t="shared" si="1"/>
        <v>8.067407673001076</v>
      </c>
      <c r="R27" s="83">
        <f t="shared" si="2"/>
        <v>8.067407673001076</v>
      </c>
      <c r="S27" s="101">
        <f t="shared" si="3"/>
        <v>0.031746031746031744</v>
      </c>
      <c r="T27" s="100">
        <f>+Ordenes!B27/'Denuncias-Renuncias'!C27</f>
        <v>0.3333333333333333</v>
      </c>
      <c r="U27" s="100">
        <f>Ordenes!B27/'Denuncias-Renuncias'!B27</f>
        <v>0.3333333333333333</v>
      </c>
    </row>
    <row r="28" spans="1:21" s="14" customFormat="1" ht="11.25">
      <c r="A28" s="35" t="s">
        <v>114</v>
      </c>
      <c r="B28" s="84">
        <v>25</v>
      </c>
      <c r="C28" s="84">
        <v>25</v>
      </c>
      <c r="D28" s="65">
        <v>0</v>
      </c>
      <c r="E28" s="65">
        <v>0</v>
      </c>
      <c r="F28" s="65">
        <v>25</v>
      </c>
      <c r="G28" s="65">
        <v>0</v>
      </c>
      <c r="H28" s="65">
        <v>0</v>
      </c>
      <c r="I28" s="65">
        <v>0</v>
      </c>
      <c r="J28" s="65">
        <v>0</v>
      </c>
      <c r="K28" s="65">
        <v>9</v>
      </c>
      <c r="L28" s="65">
        <v>7</v>
      </c>
      <c r="M28" s="65">
        <v>2</v>
      </c>
      <c r="N28" s="65">
        <v>90985</v>
      </c>
      <c r="O28" s="65">
        <v>44919</v>
      </c>
      <c r="P28" s="83">
        <f t="shared" si="0"/>
        <v>2.747705665769083</v>
      </c>
      <c r="Q28" s="83">
        <f t="shared" si="1"/>
        <v>5.56557358801398</v>
      </c>
      <c r="R28" s="83">
        <f t="shared" si="2"/>
        <v>5.56557358801398</v>
      </c>
      <c r="S28" s="101">
        <f t="shared" si="3"/>
        <v>0.36</v>
      </c>
      <c r="T28" s="100">
        <f>+Ordenes!B28/'Denuncias-Renuncias'!C28</f>
        <v>0.52</v>
      </c>
      <c r="U28" s="100">
        <f>Ordenes!B28/'Denuncias-Renuncias'!B28</f>
        <v>0.52</v>
      </c>
    </row>
    <row r="29" spans="1:21" s="14" customFormat="1" ht="11.25">
      <c r="A29" s="35" t="s">
        <v>115</v>
      </c>
      <c r="B29" s="84">
        <v>474</v>
      </c>
      <c r="C29" s="84">
        <v>474</v>
      </c>
      <c r="D29" s="65">
        <v>15</v>
      </c>
      <c r="E29" s="65">
        <v>4</v>
      </c>
      <c r="F29" s="65">
        <v>370</v>
      </c>
      <c r="G29" s="65">
        <v>10</v>
      </c>
      <c r="H29" s="65">
        <v>72</v>
      </c>
      <c r="I29" s="65">
        <v>3</v>
      </c>
      <c r="J29" s="65">
        <v>0</v>
      </c>
      <c r="K29" s="65">
        <v>49</v>
      </c>
      <c r="L29" s="65">
        <v>40</v>
      </c>
      <c r="M29" s="65">
        <v>9</v>
      </c>
      <c r="N29" s="65">
        <v>526223</v>
      </c>
      <c r="O29" s="65">
        <v>269229</v>
      </c>
      <c r="P29" s="83">
        <f t="shared" si="0"/>
        <v>9.00758803777106</v>
      </c>
      <c r="Q29" s="83">
        <f t="shared" si="1"/>
        <v>17.605829981168448</v>
      </c>
      <c r="R29" s="83">
        <f t="shared" si="2"/>
        <v>17.605829981168448</v>
      </c>
      <c r="S29" s="101">
        <f t="shared" si="3"/>
        <v>0.10337552742616034</v>
      </c>
      <c r="T29" s="100">
        <f>+Ordenes!B29/'Denuncias-Renuncias'!C29</f>
        <v>0.2616033755274262</v>
      </c>
      <c r="U29" s="100">
        <f>Ordenes!B29/'Denuncias-Renuncias'!B29</f>
        <v>0.2616033755274262</v>
      </c>
    </row>
    <row r="30" spans="1:21" s="14" customFormat="1" ht="11.25">
      <c r="A30" s="35" t="s">
        <v>116</v>
      </c>
      <c r="B30" s="84">
        <v>102</v>
      </c>
      <c r="C30" s="84">
        <v>102</v>
      </c>
      <c r="D30" s="65">
        <v>3</v>
      </c>
      <c r="E30" s="65">
        <v>0</v>
      </c>
      <c r="F30" s="65">
        <v>77</v>
      </c>
      <c r="G30" s="65">
        <v>1</v>
      </c>
      <c r="H30" s="65">
        <v>13</v>
      </c>
      <c r="I30" s="65">
        <v>8</v>
      </c>
      <c r="J30" s="65">
        <v>0</v>
      </c>
      <c r="K30" s="65">
        <v>3</v>
      </c>
      <c r="L30" s="65">
        <v>3</v>
      </c>
      <c r="M30" s="65">
        <v>0</v>
      </c>
      <c r="N30" s="65">
        <v>183434</v>
      </c>
      <c r="O30" s="65">
        <v>92547</v>
      </c>
      <c r="P30" s="83">
        <f t="shared" si="0"/>
        <v>5.560583098008003</v>
      </c>
      <c r="Q30" s="83">
        <f t="shared" si="1"/>
        <v>11.02142695063049</v>
      </c>
      <c r="R30" s="83">
        <f t="shared" si="2"/>
        <v>11.02142695063049</v>
      </c>
      <c r="S30" s="101">
        <f t="shared" si="3"/>
        <v>0.029411764705882353</v>
      </c>
      <c r="T30" s="100">
        <f>+Ordenes!B30/'Denuncias-Renuncias'!C30</f>
        <v>0.3431372549019608</v>
      </c>
      <c r="U30" s="100">
        <f>Ordenes!B30/'Denuncias-Renuncias'!B30</f>
        <v>0.3431372549019608</v>
      </c>
    </row>
    <row r="31" spans="1:21" s="14" customFormat="1" ht="11.25">
      <c r="A31" s="35" t="s">
        <v>117</v>
      </c>
      <c r="B31" s="84">
        <v>205</v>
      </c>
      <c r="C31" s="84">
        <v>205</v>
      </c>
      <c r="D31" s="65">
        <v>1</v>
      </c>
      <c r="E31" s="65">
        <v>0</v>
      </c>
      <c r="F31" s="65">
        <v>191</v>
      </c>
      <c r="G31" s="65">
        <v>3</v>
      </c>
      <c r="H31" s="65">
        <v>10</v>
      </c>
      <c r="I31" s="65">
        <v>0</v>
      </c>
      <c r="J31" s="65">
        <v>0</v>
      </c>
      <c r="K31" s="65">
        <v>56</v>
      </c>
      <c r="L31" s="65">
        <v>35</v>
      </c>
      <c r="M31" s="65">
        <v>21</v>
      </c>
      <c r="N31" s="65">
        <v>394606</v>
      </c>
      <c r="O31" s="65">
        <v>197561</v>
      </c>
      <c r="P31" s="83">
        <f t="shared" si="0"/>
        <v>5.195055321003735</v>
      </c>
      <c r="Q31" s="83">
        <f t="shared" si="1"/>
        <v>10.376541928821982</v>
      </c>
      <c r="R31" s="83">
        <f t="shared" si="2"/>
        <v>10.376541928821982</v>
      </c>
      <c r="S31" s="101">
        <f t="shared" si="3"/>
        <v>0.2731707317073171</v>
      </c>
      <c r="T31" s="100">
        <f>+Ordenes!B31/'Denuncias-Renuncias'!C31</f>
        <v>0.4097560975609756</v>
      </c>
      <c r="U31" s="100">
        <f>Ordenes!B31/'Denuncias-Renuncias'!B31</f>
        <v>0.4097560975609756</v>
      </c>
    </row>
    <row r="32" spans="1:21" s="14" customFormat="1" ht="11.25">
      <c r="A32" s="35" t="s">
        <v>118</v>
      </c>
      <c r="B32" s="84">
        <v>310</v>
      </c>
      <c r="C32" s="84">
        <v>351</v>
      </c>
      <c r="D32" s="65">
        <v>8</v>
      </c>
      <c r="E32" s="65">
        <v>0</v>
      </c>
      <c r="F32" s="65">
        <v>248</v>
      </c>
      <c r="G32" s="65">
        <v>0</v>
      </c>
      <c r="H32" s="65">
        <v>57</v>
      </c>
      <c r="I32" s="65">
        <v>15</v>
      </c>
      <c r="J32" s="65">
        <v>23</v>
      </c>
      <c r="K32" s="65">
        <v>16</v>
      </c>
      <c r="L32" s="65">
        <v>11</v>
      </c>
      <c r="M32" s="65">
        <v>5</v>
      </c>
      <c r="N32" s="65">
        <v>513529</v>
      </c>
      <c r="O32" s="65">
        <v>259033</v>
      </c>
      <c r="P32" s="83">
        <f t="shared" si="0"/>
        <v>6.835057026964397</v>
      </c>
      <c r="Q32" s="83">
        <f t="shared" si="1"/>
        <v>13.550397053657257</v>
      </c>
      <c r="R32" s="83">
        <f t="shared" si="2"/>
        <v>11.967587141406694</v>
      </c>
      <c r="S32" s="101">
        <f t="shared" si="3"/>
        <v>0.045584045584045586</v>
      </c>
      <c r="T32" s="100">
        <f>+Ordenes!B32/'Denuncias-Renuncias'!C32</f>
        <v>0.42450142450142453</v>
      </c>
      <c r="U32" s="100">
        <f>Ordenes!B32/'Denuncias-Renuncias'!B32</f>
        <v>0.4806451612903226</v>
      </c>
    </row>
    <row r="33" spans="1:21" s="14" customFormat="1" ht="11.25">
      <c r="A33" s="35" t="s">
        <v>119</v>
      </c>
      <c r="B33" s="84">
        <v>130</v>
      </c>
      <c r="C33" s="84">
        <v>130</v>
      </c>
      <c r="D33" s="65">
        <v>1</v>
      </c>
      <c r="E33" s="65">
        <v>0</v>
      </c>
      <c r="F33" s="65">
        <v>102</v>
      </c>
      <c r="G33" s="65">
        <v>0</v>
      </c>
      <c r="H33" s="65">
        <v>13</v>
      </c>
      <c r="I33" s="65">
        <v>13</v>
      </c>
      <c r="J33" s="65">
        <v>1</v>
      </c>
      <c r="K33" s="65">
        <v>8</v>
      </c>
      <c r="L33" s="65">
        <v>7</v>
      </c>
      <c r="M33" s="65">
        <v>1</v>
      </c>
      <c r="N33" s="65">
        <v>203732</v>
      </c>
      <c r="O33" s="65">
        <v>101199</v>
      </c>
      <c r="P33" s="83">
        <f t="shared" si="0"/>
        <v>6.380931812380971</v>
      </c>
      <c r="Q33" s="83">
        <f t="shared" si="1"/>
        <v>12.845976738900584</v>
      </c>
      <c r="R33" s="83">
        <f t="shared" si="2"/>
        <v>12.845976738900584</v>
      </c>
      <c r="S33" s="101">
        <f t="shared" si="3"/>
        <v>0.06153846153846154</v>
      </c>
      <c r="T33" s="100">
        <f>+Ordenes!B33/'Denuncias-Renuncias'!C33</f>
        <v>0.5</v>
      </c>
      <c r="U33" s="100">
        <f>Ordenes!B33/'Denuncias-Renuncias'!B33</f>
        <v>0.5</v>
      </c>
    </row>
    <row r="34" spans="1:21" s="14" customFormat="1" ht="11.25">
      <c r="A34" s="35" t="s">
        <v>120</v>
      </c>
      <c r="B34" s="84">
        <v>169</v>
      </c>
      <c r="C34" s="84">
        <v>169</v>
      </c>
      <c r="D34" s="65">
        <v>12</v>
      </c>
      <c r="E34" s="65">
        <v>0</v>
      </c>
      <c r="F34" s="65">
        <v>123</v>
      </c>
      <c r="G34" s="65">
        <v>1</v>
      </c>
      <c r="H34" s="65">
        <v>6</v>
      </c>
      <c r="I34" s="65">
        <v>27</v>
      </c>
      <c r="J34" s="65">
        <v>0</v>
      </c>
      <c r="K34" s="65">
        <v>63</v>
      </c>
      <c r="L34" s="65">
        <v>42</v>
      </c>
      <c r="M34" s="65">
        <v>21</v>
      </c>
      <c r="N34" s="65">
        <v>253674</v>
      </c>
      <c r="O34" s="65">
        <v>124718</v>
      </c>
      <c r="P34" s="83">
        <f t="shared" si="0"/>
        <v>6.662093868508401</v>
      </c>
      <c r="Q34" s="83">
        <f t="shared" si="1"/>
        <v>13.550570086114273</v>
      </c>
      <c r="R34" s="83">
        <f t="shared" si="2"/>
        <v>13.550570086114273</v>
      </c>
      <c r="S34" s="101">
        <f t="shared" si="3"/>
        <v>0.3727810650887574</v>
      </c>
      <c r="T34" s="100">
        <f>+Ordenes!B34/'Denuncias-Renuncias'!C34</f>
        <v>0.3905325443786982</v>
      </c>
      <c r="U34" s="100">
        <f>Ordenes!B34/'Denuncias-Renuncias'!B34</f>
        <v>0.3905325443786982</v>
      </c>
    </row>
    <row r="35" spans="1:21" s="14" customFormat="1" ht="11.25">
      <c r="A35" s="35" t="s">
        <v>121</v>
      </c>
      <c r="B35" s="84">
        <v>444</v>
      </c>
      <c r="C35" s="84">
        <v>444</v>
      </c>
      <c r="D35" s="65">
        <v>24</v>
      </c>
      <c r="E35" s="65">
        <v>0</v>
      </c>
      <c r="F35" s="65">
        <v>397</v>
      </c>
      <c r="G35" s="65">
        <v>0</v>
      </c>
      <c r="H35" s="65">
        <v>15</v>
      </c>
      <c r="I35" s="65">
        <v>8</v>
      </c>
      <c r="J35" s="65">
        <v>0</v>
      </c>
      <c r="K35" s="65">
        <v>36</v>
      </c>
      <c r="L35" s="65">
        <v>27</v>
      </c>
      <c r="M35" s="65">
        <v>9</v>
      </c>
      <c r="N35" s="65">
        <v>692977</v>
      </c>
      <c r="O35" s="65">
        <v>343579</v>
      </c>
      <c r="P35" s="83">
        <f t="shared" si="0"/>
        <v>6.407139053677106</v>
      </c>
      <c r="Q35" s="83">
        <f t="shared" si="1"/>
        <v>12.922792138052674</v>
      </c>
      <c r="R35" s="83">
        <f t="shared" si="2"/>
        <v>12.922792138052674</v>
      </c>
      <c r="S35" s="101">
        <f t="shared" si="3"/>
        <v>0.08108108108108109</v>
      </c>
      <c r="T35" s="100">
        <f>+Ordenes!B35/'Denuncias-Renuncias'!C35</f>
        <v>0.3310810810810811</v>
      </c>
      <c r="U35" s="100">
        <f>Ordenes!B35/'Denuncias-Renuncias'!B35</f>
        <v>0.3310810810810811</v>
      </c>
    </row>
    <row r="36" spans="1:21" s="14" customFormat="1" ht="11.25">
      <c r="A36" s="35" t="s">
        <v>122</v>
      </c>
      <c r="B36" s="84">
        <v>3453</v>
      </c>
      <c r="C36" s="84">
        <v>3618</v>
      </c>
      <c r="D36" s="65">
        <v>54</v>
      </c>
      <c r="E36" s="65">
        <v>7</v>
      </c>
      <c r="F36" s="65">
        <v>2372</v>
      </c>
      <c r="G36" s="65">
        <v>36</v>
      </c>
      <c r="H36" s="65">
        <v>778</v>
      </c>
      <c r="I36" s="65">
        <v>364</v>
      </c>
      <c r="J36" s="65">
        <v>7</v>
      </c>
      <c r="K36" s="65">
        <v>357</v>
      </c>
      <c r="L36" s="65">
        <v>236</v>
      </c>
      <c r="M36" s="65">
        <v>121</v>
      </c>
      <c r="N36" s="65">
        <v>5521463</v>
      </c>
      <c r="O36" s="65">
        <v>2826184</v>
      </c>
      <c r="P36" s="83">
        <f t="shared" si="0"/>
        <v>6.552611146719629</v>
      </c>
      <c r="Q36" s="83">
        <f t="shared" si="1"/>
        <v>12.801714254981276</v>
      </c>
      <c r="R36" s="83">
        <f t="shared" si="2"/>
        <v>12.217888148825413</v>
      </c>
      <c r="S36" s="101">
        <f t="shared" si="3"/>
        <v>0.09867330016583747</v>
      </c>
      <c r="T36" s="100">
        <f>+Ordenes!B36/'Denuncias-Renuncias'!C36</f>
        <v>0.3112216694306247</v>
      </c>
      <c r="U36" s="100">
        <f>Ordenes!B36/'Denuncias-Renuncias'!B36</f>
        <v>0.32609325224442515</v>
      </c>
    </row>
    <row r="37" spans="1:21" s="14" customFormat="1" ht="11.25">
      <c r="A37" s="35" t="s">
        <v>123</v>
      </c>
      <c r="B37" s="84">
        <v>549</v>
      </c>
      <c r="C37" s="84">
        <v>549</v>
      </c>
      <c r="D37" s="65">
        <v>3</v>
      </c>
      <c r="E37" s="65">
        <v>0</v>
      </c>
      <c r="F37" s="65">
        <v>464</v>
      </c>
      <c r="G37" s="65">
        <v>3</v>
      </c>
      <c r="H37" s="65">
        <v>59</v>
      </c>
      <c r="I37" s="65">
        <v>18</v>
      </c>
      <c r="J37" s="65">
        <v>2</v>
      </c>
      <c r="K37" s="65">
        <v>102</v>
      </c>
      <c r="L37" s="65">
        <v>44</v>
      </c>
      <c r="M37" s="65">
        <v>58</v>
      </c>
      <c r="N37" s="65">
        <v>752552</v>
      </c>
      <c r="O37" s="65">
        <v>375790</v>
      </c>
      <c r="P37" s="83">
        <f t="shared" si="0"/>
        <v>7.295176944583232</v>
      </c>
      <c r="Q37" s="83">
        <f t="shared" si="1"/>
        <v>14.609223236382022</v>
      </c>
      <c r="R37" s="83">
        <f t="shared" si="2"/>
        <v>14.609223236382022</v>
      </c>
      <c r="S37" s="101">
        <f t="shared" si="3"/>
        <v>0.18579234972677597</v>
      </c>
      <c r="T37" s="100">
        <f>+Ordenes!B37/'Denuncias-Renuncias'!C37</f>
        <v>0.46994535519125685</v>
      </c>
      <c r="U37" s="100">
        <f>Ordenes!B37/'Denuncias-Renuncias'!B37</f>
        <v>0.46994535519125685</v>
      </c>
    </row>
    <row r="38" spans="1:21" s="14" customFormat="1" ht="11.25">
      <c r="A38" s="35" t="s">
        <v>124</v>
      </c>
      <c r="B38" s="84">
        <v>254</v>
      </c>
      <c r="C38" s="84">
        <v>256</v>
      </c>
      <c r="D38" s="65">
        <v>0</v>
      </c>
      <c r="E38" s="65">
        <v>2</v>
      </c>
      <c r="F38" s="65">
        <v>191</v>
      </c>
      <c r="G38" s="65">
        <v>2</v>
      </c>
      <c r="H38" s="65">
        <v>52</v>
      </c>
      <c r="I38" s="65">
        <v>7</v>
      </c>
      <c r="J38" s="65">
        <v>2</v>
      </c>
      <c r="K38" s="65">
        <v>45</v>
      </c>
      <c r="L38" s="65">
        <v>21</v>
      </c>
      <c r="M38" s="65">
        <v>24</v>
      </c>
      <c r="N38" s="65">
        <v>435842</v>
      </c>
      <c r="O38" s="65">
        <v>215193</v>
      </c>
      <c r="P38" s="83">
        <f t="shared" si="0"/>
        <v>5.873688171401564</v>
      </c>
      <c r="Q38" s="83">
        <f t="shared" si="1"/>
        <v>11.896297742026924</v>
      </c>
      <c r="R38" s="83">
        <f t="shared" si="2"/>
        <v>11.80335791591734</v>
      </c>
      <c r="S38" s="101">
        <f t="shared" si="3"/>
        <v>0.17578125</v>
      </c>
      <c r="T38" s="100">
        <f>+Ordenes!B38/'Denuncias-Renuncias'!C38</f>
        <v>0.2578125</v>
      </c>
      <c r="U38" s="100">
        <f>Ordenes!B38/'Denuncias-Renuncias'!B38</f>
        <v>0.25984251968503935</v>
      </c>
    </row>
    <row r="39" spans="1:21" s="14" customFormat="1" ht="11.25">
      <c r="A39" s="35" t="s">
        <v>125</v>
      </c>
      <c r="B39" s="84">
        <v>541</v>
      </c>
      <c r="C39" s="84">
        <v>559</v>
      </c>
      <c r="D39" s="65">
        <v>3</v>
      </c>
      <c r="E39" s="65">
        <v>0</v>
      </c>
      <c r="F39" s="65">
        <v>433</v>
      </c>
      <c r="G39" s="65">
        <v>4</v>
      </c>
      <c r="H39" s="65">
        <v>47</v>
      </c>
      <c r="I39" s="65">
        <v>67</v>
      </c>
      <c r="J39" s="65">
        <v>5</v>
      </c>
      <c r="K39" s="65">
        <v>111</v>
      </c>
      <c r="L39" s="65">
        <v>70</v>
      </c>
      <c r="M39" s="65">
        <v>41</v>
      </c>
      <c r="N39" s="65">
        <v>794151</v>
      </c>
      <c r="O39" s="65">
        <v>396875</v>
      </c>
      <c r="P39" s="83">
        <f t="shared" si="0"/>
        <v>7.038963622787103</v>
      </c>
      <c r="Q39" s="83">
        <f t="shared" si="1"/>
        <v>14.085039370078741</v>
      </c>
      <c r="R39" s="83">
        <f t="shared" si="2"/>
        <v>13.631496062992126</v>
      </c>
      <c r="S39" s="101">
        <f t="shared" si="3"/>
        <v>0.19856887298747763</v>
      </c>
      <c r="T39" s="100">
        <f>+Ordenes!B39/'Denuncias-Renuncias'!C39</f>
        <v>0.40608228980322003</v>
      </c>
      <c r="U39" s="100">
        <f>Ordenes!B39/'Denuncias-Renuncias'!B39</f>
        <v>0.4195933456561922</v>
      </c>
    </row>
    <row r="40" spans="1:21" s="14" customFormat="1" ht="11.25">
      <c r="A40" s="35" t="s">
        <v>126</v>
      </c>
      <c r="B40" s="84">
        <v>1620</v>
      </c>
      <c r="C40" s="84">
        <v>1769</v>
      </c>
      <c r="D40" s="65">
        <v>20</v>
      </c>
      <c r="E40" s="65">
        <v>1</v>
      </c>
      <c r="F40" s="65">
        <v>1103</v>
      </c>
      <c r="G40" s="65">
        <v>11</v>
      </c>
      <c r="H40" s="65">
        <v>351</v>
      </c>
      <c r="I40" s="65">
        <v>264</v>
      </c>
      <c r="J40" s="65">
        <v>19</v>
      </c>
      <c r="K40" s="65">
        <v>211</v>
      </c>
      <c r="L40" s="65">
        <v>132</v>
      </c>
      <c r="M40" s="65">
        <v>79</v>
      </c>
      <c r="N40" s="65">
        <v>1852912</v>
      </c>
      <c r="O40" s="65">
        <v>932918</v>
      </c>
      <c r="P40" s="83">
        <f t="shared" si="0"/>
        <v>9.547134456466361</v>
      </c>
      <c r="Q40" s="83">
        <f t="shared" si="1"/>
        <v>18.962009522809076</v>
      </c>
      <c r="R40" s="83">
        <f t="shared" si="2"/>
        <v>17.364870224392714</v>
      </c>
      <c r="S40" s="101">
        <f t="shared" si="3"/>
        <v>0.11927642736009045</v>
      </c>
      <c r="T40" s="100">
        <f>+Ordenes!B40/'Denuncias-Renuncias'!C40</f>
        <v>0.2798191068400226</v>
      </c>
      <c r="U40" s="100">
        <f>Ordenes!B40/'Denuncias-Renuncias'!B40</f>
        <v>0.3055555555555556</v>
      </c>
    </row>
    <row r="41" spans="1:21" s="14" customFormat="1" ht="11.25">
      <c r="A41" s="35" t="s">
        <v>230</v>
      </c>
      <c r="B41" s="84">
        <v>402</v>
      </c>
      <c r="C41" s="84">
        <v>411</v>
      </c>
      <c r="D41" s="65">
        <v>0</v>
      </c>
      <c r="E41" s="65">
        <v>0</v>
      </c>
      <c r="F41" s="65">
        <v>324</v>
      </c>
      <c r="G41" s="65">
        <v>1</v>
      </c>
      <c r="H41" s="65">
        <v>35</v>
      </c>
      <c r="I41" s="65">
        <v>50</v>
      </c>
      <c r="J41" s="65">
        <v>1</v>
      </c>
      <c r="K41" s="65">
        <v>100</v>
      </c>
      <c r="L41" s="65">
        <v>53</v>
      </c>
      <c r="M41" s="65">
        <v>47</v>
      </c>
      <c r="N41" s="65">
        <v>582180</v>
      </c>
      <c r="O41" s="65">
        <v>292514</v>
      </c>
      <c r="P41" s="83">
        <f t="shared" si="0"/>
        <v>7.059672266309389</v>
      </c>
      <c r="Q41" s="83">
        <f t="shared" si="1"/>
        <v>14.050609543474842</v>
      </c>
      <c r="R41" s="83">
        <f t="shared" si="2"/>
        <v>13.742931962230868</v>
      </c>
      <c r="S41" s="101">
        <f t="shared" si="3"/>
        <v>0.24330900243309003</v>
      </c>
      <c r="T41" s="100">
        <f>+Ordenes!B41/'Denuncias-Renuncias'!C41</f>
        <v>0.25790754257907544</v>
      </c>
      <c r="U41" s="100">
        <f>Ordenes!B41/'Denuncias-Renuncias'!B41</f>
        <v>0.263681592039801</v>
      </c>
    </row>
    <row r="42" spans="1:21" s="14" customFormat="1" ht="11.25">
      <c r="A42" s="35" t="s">
        <v>128</v>
      </c>
      <c r="B42" s="84">
        <v>2213</v>
      </c>
      <c r="C42" s="84">
        <v>2214</v>
      </c>
      <c r="D42" s="65">
        <v>104</v>
      </c>
      <c r="E42" s="65">
        <v>1</v>
      </c>
      <c r="F42" s="65">
        <v>1112</v>
      </c>
      <c r="G42" s="65">
        <v>20</v>
      </c>
      <c r="H42" s="65">
        <v>608</v>
      </c>
      <c r="I42" s="65">
        <v>254</v>
      </c>
      <c r="J42" s="65">
        <v>115</v>
      </c>
      <c r="K42" s="65">
        <v>298</v>
      </c>
      <c r="L42" s="65">
        <v>183</v>
      </c>
      <c r="M42" s="65">
        <v>115</v>
      </c>
      <c r="N42" s="65">
        <v>2542079</v>
      </c>
      <c r="O42" s="65">
        <v>1292464</v>
      </c>
      <c r="P42" s="83">
        <f t="shared" si="0"/>
        <v>8.709406749357514</v>
      </c>
      <c r="Q42" s="83">
        <f t="shared" si="1"/>
        <v>17.130070934277473</v>
      </c>
      <c r="R42" s="83">
        <f t="shared" si="2"/>
        <v>17.12233377486723</v>
      </c>
      <c r="S42" s="101">
        <f t="shared" si="3"/>
        <v>0.13459801264679314</v>
      </c>
      <c r="T42" s="100">
        <f>+Ordenes!B42/'Denuncias-Renuncias'!C42</f>
        <v>0.22493224932249323</v>
      </c>
      <c r="U42" s="100">
        <f>Ordenes!B42/'Denuncias-Renuncias'!B42</f>
        <v>0.22503389064618165</v>
      </c>
    </row>
    <row r="43" spans="1:21" s="14" customFormat="1" ht="11.25">
      <c r="A43" s="35" t="s">
        <v>129</v>
      </c>
      <c r="B43" s="84">
        <v>382</v>
      </c>
      <c r="C43" s="84">
        <v>382</v>
      </c>
      <c r="D43" s="65">
        <v>32</v>
      </c>
      <c r="E43" s="65">
        <v>0</v>
      </c>
      <c r="F43" s="65">
        <v>234</v>
      </c>
      <c r="G43" s="65">
        <v>0</v>
      </c>
      <c r="H43" s="65">
        <v>11</v>
      </c>
      <c r="I43" s="65">
        <v>39</v>
      </c>
      <c r="J43" s="65">
        <v>66</v>
      </c>
      <c r="K43" s="65">
        <v>14</v>
      </c>
      <c r="L43" s="65">
        <v>12</v>
      </c>
      <c r="M43" s="65">
        <v>2</v>
      </c>
      <c r="N43" s="65">
        <v>686557</v>
      </c>
      <c r="O43" s="65">
        <v>346266</v>
      </c>
      <c r="P43" s="83">
        <f t="shared" si="0"/>
        <v>5.563995414801684</v>
      </c>
      <c r="Q43" s="83">
        <f t="shared" si="1"/>
        <v>11.031981193648814</v>
      </c>
      <c r="R43" s="83">
        <f t="shared" si="2"/>
        <v>11.031981193648814</v>
      </c>
      <c r="S43" s="101">
        <f t="shared" si="3"/>
        <v>0.03664921465968586</v>
      </c>
      <c r="T43" s="100">
        <f>+Ordenes!B43/'Denuncias-Renuncias'!C43</f>
        <v>0.33507853403141363</v>
      </c>
      <c r="U43" s="100">
        <f>Ordenes!B43/'Denuncias-Renuncias'!B43</f>
        <v>0.33507853403141363</v>
      </c>
    </row>
    <row r="44" spans="1:21" s="14" customFormat="1" ht="11.25">
      <c r="A44" s="35" t="s">
        <v>231</v>
      </c>
      <c r="B44" s="84">
        <v>267</v>
      </c>
      <c r="C44" s="84">
        <v>267</v>
      </c>
      <c r="D44" s="65">
        <v>8</v>
      </c>
      <c r="E44" s="65">
        <v>1</v>
      </c>
      <c r="F44" s="65">
        <v>188</v>
      </c>
      <c r="G44" s="65">
        <v>14</v>
      </c>
      <c r="H44" s="65">
        <v>38</v>
      </c>
      <c r="I44" s="65">
        <v>18</v>
      </c>
      <c r="J44" s="65">
        <v>0</v>
      </c>
      <c r="K44" s="65">
        <v>12</v>
      </c>
      <c r="L44" s="65">
        <v>8</v>
      </c>
      <c r="M44" s="65">
        <v>4</v>
      </c>
      <c r="N44" s="65">
        <v>405499</v>
      </c>
      <c r="O44" s="65">
        <v>204119</v>
      </c>
      <c r="P44" s="83">
        <f t="shared" si="0"/>
        <v>6.584479863082277</v>
      </c>
      <c r="Q44" s="83">
        <f t="shared" si="1"/>
        <v>13.08060494123526</v>
      </c>
      <c r="R44" s="83">
        <f t="shared" si="2"/>
        <v>13.08060494123526</v>
      </c>
      <c r="S44" s="101">
        <f t="shared" si="3"/>
        <v>0.0449438202247191</v>
      </c>
      <c r="T44" s="100">
        <f>+Ordenes!B44/'Denuncias-Renuncias'!C44</f>
        <v>0.25842696629213485</v>
      </c>
      <c r="U44" s="100">
        <f>Ordenes!B44/'Denuncias-Renuncias'!B44</f>
        <v>0.25842696629213485</v>
      </c>
    </row>
    <row r="45" spans="1:21" s="14" customFormat="1" ht="11.25">
      <c r="A45" s="35" t="s">
        <v>131</v>
      </c>
      <c r="B45" s="84">
        <v>493</v>
      </c>
      <c r="C45" s="84">
        <v>495</v>
      </c>
      <c r="D45" s="65">
        <v>32</v>
      </c>
      <c r="E45" s="65">
        <v>0</v>
      </c>
      <c r="F45" s="65">
        <v>373</v>
      </c>
      <c r="G45" s="65">
        <v>14</v>
      </c>
      <c r="H45" s="65">
        <v>23</v>
      </c>
      <c r="I45" s="65">
        <v>52</v>
      </c>
      <c r="J45" s="65">
        <v>1</v>
      </c>
      <c r="K45" s="65">
        <v>26</v>
      </c>
      <c r="L45" s="65">
        <v>20</v>
      </c>
      <c r="M45" s="65">
        <v>6</v>
      </c>
      <c r="N45" s="65">
        <v>1126897</v>
      </c>
      <c r="O45" s="65">
        <v>585698</v>
      </c>
      <c r="P45" s="83">
        <f t="shared" si="0"/>
        <v>4.392593111881565</v>
      </c>
      <c r="Q45" s="83">
        <f t="shared" si="1"/>
        <v>8.451454503856937</v>
      </c>
      <c r="R45" s="83">
        <f t="shared" si="2"/>
        <v>8.417307212932261</v>
      </c>
      <c r="S45" s="101">
        <f t="shared" si="3"/>
        <v>0.052525252525252523</v>
      </c>
      <c r="T45" s="100">
        <f>+Ordenes!B45/'Denuncias-Renuncias'!C45</f>
        <v>0.2909090909090909</v>
      </c>
      <c r="U45" s="100">
        <f>Ordenes!B45/'Denuncias-Renuncias'!B45</f>
        <v>0.2920892494929006</v>
      </c>
    </row>
    <row r="46" spans="1:21" s="14" customFormat="1" ht="11.25">
      <c r="A46" s="35" t="s">
        <v>132</v>
      </c>
      <c r="B46" s="84">
        <v>137</v>
      </c>
      <c r="C46" s="84">
        <v>137</v>
      </c>
      <c r="D46" s="65">
        <v>11</v>
      </c>
      <c r="E46" s="65">
        <v>0</v>
      </c>
      <c r="F46" s="65">
        <v>104</v>
      </c>
      <c r="G46" s="65">
        <v>0</v>
      </c>
      <c r="H46" s="65">
        <v>11</v>
      </c>
      <c r="I46" s="65">
        <v>11</v>
      </c>
      <c r="J46" s="65">
        <v>0</v>
      </c>
      <c r="K46" s="65">
        <v>12</v>
      </c>
      <c r="L46" s="65">
        <v>8</v>
      </c>
      <c r="M46" s="65">
        <v>4</v>
      </c>
      <c r="N46" s="65">
        <v>339189</v>
      </c>
      <c r="O46" s="65">
        <v>174661</v>
      </c>
      <c r="P46" s="83">
        <f t="shared" si="0"/>
        <v>4.039046077555581</v>
      </c>
      <c r="Q46" s="83">
        <f t="shared" si="1"/>
        <v>7.843765923703632</v>
      </c>
      <c r="R46" s="83">
        <f t="shared" si="2"/>
        <v>7.843765923703632</v>
      </c>
      <c r="S46" s="101">
        <f t="shared" si="3"/>
        <v>0.08759124087591241</v>
      </c>
      <c r="T46" s="100">
        <f>+Ordenes!B46/'Denuncias-Renuncias'!C46</f>
        <v>0.3795620437956204</v>
      </c>
      <c r="U46" s="100">
        <f>Ordenes!B46/'Denuncias-Renuncias'!B46</f>
        <v>0.3795620437956204</v>
      </c>
    </row>
    <row r="47" spans="1:21" s="14" customFormat="1" ht="11.25">
      <c r="A47" s="35" t="s">
        <v>133</v>
      </c>
      <c r="B47" s="84">
        <v>139</v>
      </c>
      <c r="C47" s="84">
        <v>139</v>
      </c>
      <c r="D47" s="65">
        <v>2</v>
      </c>
      <c r="E47" s="65">
        <v>0</v>
      </c>
      <c r="F47" s="65">
        <v>125</v>
      </c>
      <c r="G47" s="65">
        <v>0</v>
      </c>
      <c r="H47" s="65">
        <v>10</v>
      </c>
      <c r="I47" s="65">
        <v>2</v>
      </c>
      <c r="J47" s="65">
        <v>0</v>
      </c>
      <c r="K47" s="65">
        <v>7</v>
      </c>
      <c r="L47" s="65">
        <v>6</v>
      </c>
      <c r="M47" s="65">
        <v>1</v>
      </c>
      <c r="N47" s="65">
        <v>318235</v>
      </c>
      <c r="O47" s="65">
        <v>165259</v>
      </c>
      <c r="P47" s="83">
        <f t="shared" si="0"/>
        <v>4.36784137508445</v>
      </c>
      <c r="Q47" s="83">
        <f t="shared" si="1"/>
        <v>8.41103964080625</v>
      </c>
      <c r="R47" s="83">
        <f t="shared" si="2"/>
        <v>8.41103964080625</v>
      </c>
      <c r="S47" s="101">
        <f t="shared" si="3"/>
        <v>0.050359712230215826</v>
      </c>
      <c r="T47" s="100">
        <f>+Ordenes!B47/'Denuncias-Renuncias'!C47</f>
        <v>0.6618705035971223</v>
      </c>
      <c r="U47" s="100">
        <f>Ordenes!B47/'Denuncias-Renuncias'!B47</f>
        <v>0.6618705035971223</v>
      </c>
    </row>
    <row r="48" spans="1:21" s="14" customFormat="1" ht="11.25">
      <c r="A48" s="35" t="s">
        <v>134</v>
      </c>
      <c r="B48" s="84">
        <v>560</v>
      </c>
      <c r="C48" s="84">
        <v>578</v>
      </c>
      <c r="D48" s="65">
        <v>69</v>
      </c>
      <c r="E48" s="65">
        <v>0</v>
      </c>
      <c r="F48" s="65">
        <v>329</v>
      </c>
      <c r="G48" s="65">
        <v>7</v>
      </c>
      <c r="H48" s="65">
        <v>6</v>
      </c>
      <c r="I48" s="65">
        <v>139</v>
      </c>
      <c r="J48" s="65">
        <v>28</v>
      </c>
      <c r="K48" s="65">
        <v>34</v>
      </c>
      <c r="L48" s="65">
        <v>29</v>
      </c>
      <c r="M48" s="65">
        <v>5</v>
      </c>
      <c r="N48" s="65">
        <v>947085</v>
      </c>
      <c r="O48" s="65">
        <v>489061</v>
      </c>
      <c r="P48" s="83">
        <f t="shared" si="0"/>
        <v>6.1029369064022765</v>
      </c>
      <c r="Q48" s="83">
        <f t="shared" si="1"/>
        <v>11.818566600076473</v>
      </c>
      <c r="R48" s="83">
        <f t="shared" si="2"/>
        <v>11.450514353015269</v>
      </c>
      <c r="S48" s="101">
        <f t="shared" si="3"/>
        <v>0.058823529411764705</v>
      </c>
      <c r="T48" s="100">
        <f>+Ordenes!B48/'Denuncias-Renuncias'!C48</f>
        <v>0.2750865051903114</v>
      </c>
      <c r="U48" s="100">
        <f>Ordenes!B48/'Denuncias-Renuncias'!B48</f>
        <v>0.2839285714285714</v>
      </c>
    </row>
    <row r="49" spans="1:21" s="14" customFormat="1" ht="11.25">
      <c r="A49" s="35" t="s">
        <v>135</v>
      </c>
      <c r="B49" s="84">
        <v>4281</v>
      </c>
      <c r="C49" s="84">
        <v>4709</v>
      </c>
      <c r="D49" s="65">
        <v>102</v>
      </c>
      <c r="E49" s="65">
        <v>167</v>
      </c>
      <c r="F49" s="65">
        <v>2986</v>
      </c>
      <c r="G49" s="65">
        <v>92</v>
      </c>
      <c r="H49" s="65">
        <v>1034</v>
      </c>
      <c r="I49" s="65">
        <v>300</v>
      </c>
      <c r="J49" s="65">
        <v>28</v>
      </c>
      <c r="K49" s="65">
        <v>759</v>
      </c>
      <c r="L49" s="65">
        <v>408</v>
      </c>
      <c r="M49" s="65">
        <v>351</v>
      </c>
      <c r="N49" s="65">
        <v>6435152</v>
      </c>
      <c r="O49" s="65">
        <v>3348555</v>
      </c>
      <c r="P49" s="83">
        <f t="shared" si="0"/>
        <v>7.317620469570882</v>
      </c>
      <c r="Q49" s="83">
        <f t="shared" si="1"/>
        <v>14.062782304606017</v>
      </c>
      <c r="R49" s="83">
        <f t="shared" si="2"/>
        <v>12.784619037166777</v>
      </c>
      <c r="S49" s="101">
        <f t="shared" si="3"/>
        <v>0.1611807177744744</v>
      </c>
      <c r="T49" s="100">
        <f>+Ordenes!B49/'Denuncias-Renuncias'!C49</f>
        <v>0.27988957315778296</v>
      </c>
      <c r="U49" s="100">
        <f>Ordenes!B49/'Denuncias-Renuncias'!B49</f>
        <v>0.30787199252511094</v>
      </c>
    </row>
    <row r="50" spans="1:21" s="14" customFormat="1" ht="11.25">
      <c r="A50" s="35" t="s">
        <v>136</v>
      </c>
      <c r="B50" s="84">
        <v>1285</v>
      </c>
      <c r="C50" s="84">
        <v>1310</v>
      </c>
      <c r="D50" s="65">
        <v>0</v>
      </c>
      <c r="E50" s="65">
        <v>1</v>
      </c>
      <c r="F50" s="65">
        <v>1000</v>
      </c>
      <c r="G50" s="65">
        <v>11</v>
      </c>
      <c r="H50" s="65">
        <v>163</v>
      </c>
      <c r="I50" s="65">
        <v>134</v>
      </c>
      <c r="J50" s="65">
        <v>1</v>
      </c>
      <c r="K50" s="65">
        <v>115</v>
      </c>
      <c r="L50" s="65">
        <v>85</v>
      </c>
      <c r="M50" s="65">
        <v>30</v>
      </c>
      <c r="N50" s="65">
        <v>1467049</v>
      </c>
      <c r="O50" s="65">
        <v>731639</v>
      </c>
      <c r="P50" s="83">
        <f t="shared" si="0"/>
        <v>8.92949042601849</v>
      </c>
      <c r="Q50" s="83">
        <f t="shared" si="1"/>
        <v>17.905005063972805</v>
      </c>
      <c r="R50" s="83">
        <f t="shared" si="2"/>
        <v>17.563306494049662</v>
      </c>
      <c r="S50" s="101">
        <f t="shared" si="3"/>
        <v>0.08778625954198473</v>
      </c>
      <c r="T50" s="100">
        <f>+Ordenes!B50/'Denuncias-Renuncias'!C50</f>
        <v>0.3190839694656489</v>
      </c>
      <c r="U50" s="100">
        <f>Ordenes!B50/'Denuncias-Renuncias'!B50</f>
        <v>0.32529182879377433</v>
      </c>
    </row>
    <row r="51" spans="1:21" s="14" customFormat="1" ht="11.25">
      <c r="A51" s="35" t="s">
        <v>137</v>
      </c>
      <c r="B51" s="84">
        <v>297</v>
      </c>
      <c r="C51" s="84">
        <v>299</v>
      </c>
      <c r="D51" s="65">
        <v>20</v>
      </c>
      <c r="E51" s="65">
        <v>0</v>
      </c>
      <c r="F51" s="65">
        <v>217</v>
      </c>
      <c r="G51" s="65">
        <v>2</v>
      </c>
      <c r="H51" s="65">
        <v>9</v>
      </c>
      <c r="I51" s="65">
        <v>43</v>
      </c>
      <c r="J51" s="65">
        <v>8</v>
      </c>
      <c r="K51" s="65">
        <v>44</v>
      </c>
      <c r="L51" s="65">
        <v>19</v>
      </c>
      <c r="M51" s="65">
        <v>25</v>
      </c>
      <c r="N51" s="65">
        <v>640154</v>
      </c>
      <c r="O51" s="65">
        <v>322427</v>
      </c>
      <c r="P51" s="83">
        <f t="shared" si="0"/>
        <v>4.670751100516438</v>
      </c>
      <c r="Q51" s="83">
        <f t="shared" si="1"/>
        <v>9.273416928483035</v>
      </c>
      <c r="R51" s="83">
        <f t="shared" si="2"/>
        <v>9.211387383810909</v>
      </c>
      <c r="S51" s="101">
        <f t="shared" si="3"/>
        <v>0.14715719063545152</v>
      </c>
      <c r="T51" s="100">
        <f>+Ordenes!B51/'Denuncias-Renuncias'!C51</f>
        <v>0.2040133779264214</v>
      </c>
      <c r="U51" s="100">
        <f>Ordenes!B51/'Denuncias-Renuncias'!B51</f>
        <v>0.2053872053872054</v>
      </c>
    </row>
    <row r="52" spans="1:21" s="14" customFormat="1" ht="11.25">
      <c r="A52" s="35" t="s">
        <v>232</v>
      </c>
      <c r="B52" s="84">
        <v>233</v>
      </c>
      <c r="C52" s="84">
        <v>234</v>
      </c>
      <c r="D52" s="65">
        <v>10</v>
      </c>
      <c r="E52" s="65">
        <v>1</v>
      </c>
      <c r="F52" s="65">
        <v>132</v>
      </c>
      <c r="G52" s="65">
        <v>3</v>
      </c>
      <c r="H52" s="65">
        <v>72</v>
      </c>
      <c r="I52" s="65">
        <v>10</v>
      </c>
      <c r="J52" s="65">
        <v>6</v>
      </c>
      <c r="K52" s="65">
        <v>20</v>
      </c>
      <c r="L52" s="65">
        <v>9</v>
      </c>
      <c r="M52" s="65">
        <v>11</v>
      </c>
      <c r="N52" s="65">
        <v>323528</v>
      </c>
      <c r="O52" s="65">
        <v>163281</v>
      </c>
      <c r="P52" s="83">
        <f t="shared" si="0"/>
        <v>7.23275883385673</v>
      </c>
      <c r="Q52" s="83">
        <f t="shared" si="1"/>
        <v>14.331122420857296</v>
      </c>
      <c r="R52" s="83">
        <f t="shared" si="2"/>
        <v>14.269878307947648</v>
      </c>
      <c r="S52" s="101">
        <f t="shared" si="3"/>
        <v>0.08547008547008547</v>
      </c>
      <c r="T52" s="100">
        <f>+Ordenes!B52/'Denuncias-Renuncias'!C52</f>
        <v>0.16666666666666666</v>
      </c>
      <c r="U52" s="100">
        <f>Ordenes!B52/'Denuncias-Renuncias'!B52</f>
        <v>0.16738197424892703</v>
      </c>
    </row>
    <row r="53" spans="1:21" s="14" customFormat="1" ht="11.25">
      <c r="A53" s="35" t="s">
        <v>221</v>
      </c>
      <c r="B53" s="84">
        <v>267</v>
      </c>
      <c r="C53" s="84">
        <v>267</v>
      </c>
      <c r="D53" s="65">
        <v>29</v>
      </c>
      <c r="E53" s="65">
        <v>2</v>
      </c>
      <c r="F53" s="65">
        <v>138</v>
      </c>
      <c r="G53" s="65">
        <v>3</v>
      </c>
      <c r="H53" s="65">
        <v>73</v>
      </c>
      <c r="I53" s="65">
        <v>20</v>
      </c>
      <c r="J53" s="65">
        <v>2</v>
      </c>
      <c r="K53" s="65">
        <v>36</v>
      </c>
      <c r="L53" s="65">
        <v>18</v>
      </c>
      <c r="M53" s="65">
        <v>18</v>
      </c>
      <c r="N53" s="65">
        <v>1148691</v>
      </c>
      <c r="O53" s="65">
        <v>593847</v>
      </c>
      <c r="P53" s="83">
        <f>+(C53/N53)*10000</f>
        <v>2.3243848867972328</v>
      </c>
      <c r="Q53" s="83">
        <f>+(C53/O53)*10000</f>
        <v>4.496107583266397</v>
      </c>
      <c r="R53" s="83">
        <f t="shared" si="2"/>
        <v>4.496107583266397</v>
      </c>
      <c r="S53" s="101">
        <f>+K53/C53</f>
        <v>0.1348314606741573</v>
      </c>
      <c r="T53" s="100">
        <f>+Ordenes!B53/'Denuncias-Renuncias'!C53</f>
        <v>0.2696629213483146</v>
      </c>
      <c r="U53" s="100">
        <f>Ordenes!B53/'Denuncias-Renuncias'!B53</f>
        <v>0.2696629213483146</v>
      </c>
    </row>
    <row r="54" spans="1:21" s="14" customFormat="1" ht="11.25">
      <c r="A54" s="35" t="s">
        <v>222</v>
      </c>
      <c r="B54" s="84">
        <v>519</v>
      </c>
      <c r="C54" s="84">
        <v>519</v>
      </c>
      <c r="D54" s="65">
        <v>18</v>
      </c>
      <c r="E54" s="65">
        <v>1</v>
      </c>
      <c r="F54" s="65">
        <v>335</v>
      </c>
      <c r="G54" s="65">
        <v>6</v>
      </c>
      <c r="H54" s="65">
        <v>123</v>
      </c>
      <c r="I54" s="65">
        <v>36</v>
      </c>
      <c r="J54" s="65">
        <v>0</v>
      </c>
      <c r="K54" s="65">
        <v>133</v>
      </c>
      <c r="L54" s="65">
        <v>81</v>
      </c>
      <c r="M54" s="65">
        <v>52</v>
      </c>
      <c r="N54" s="65">
        <v>716676</v>
      </c>
      <c r="O54" s="65">
        <v>365992</v>
      </c>
      <c r="P54" s="83">
        <f t="shared" si="0"/>
        <v>7.2417661537431135</v>
      </c>
      <c r="Q54" s="83">
        <f t="shared" si="1"/>
        <v>14.18063782814925</v>
      </c>
      <c r="R54" s="83">
        <f t="shared" si="2"/>
        <v>14.18063782814925</v>
      </c>
      <c r="S54" s="101">
        <f t="shared" si="3"/>
        <v>0.25626204238921</v>
      </c>
      <c r="T54" s="100">
        <f>+Ordenes!B54/'Denuncias-Renuncias'!C54</f>
        <v>0.21965317919075145</v>
      </c>
      <c r="U54" s="100">
        <f>Ordenes!B54/'Denuncias-Renuncias'!B54</f>
        <v>0.21965317919075145</v>
      </c>
    </row>
    <row r="55" spans="1:21" s="14" customFormat="1" ht="11.25">
      <c r="A55" s="35" t="s">
        <v>138</v>
      </c>
      <c r="B55" s="84">
        <v>158</v>
      </c>
      <c r="C55" s="84">
        <v>158</v>
      </c>
      <c r="D55" s="65">
        <v>4</v>
      </c>
      <c r="E55" s="65">
        <v>2</v>
      </c>
      <c r="F55" s="65">
        <v>121</v>
      </c>
      <c r="G55" s="65">
        <v>2</v>
      </c>
      <c r="H55" s="65">
        <v>23</v>
      </c>
      <c r="I55" s="65">
        <v>5</v>
      </c>
      <c r="J55" s="65">
        <v>1</v>
      </c>
      <c r="K55" s="65">
        <v>18</v>
      </c>
      <c r="L55" s="65">
        <v>8</v>
      </c>
      <c r="M55" s="65">
        <v>10</v>
      </c>
      <c r="N55" s="65">
        <v>316818</v>
      </c>
      <c r="O55" s="65">
        <v>160170</v>
      </c>
      <c r="P55" s="83">
        <f t="shared" si="0"/>
        <v>4.987090379965785</v>
      </c>
      <c r="Q55" s="83">
        <f t="shared" si="1"/>
        <v>9.864518948617095</v>
      </c>
      <c r="R55" s="83">
        <f t="shared" si="2"/>
        <v>9.864518948617095</v>
      </c>
      <c r="S55" s="101">
        <f t="shared" si="3"/>
        <v>0.11392405063291139</v>
      </c>
      <c r="T55" s="100">
        <f>+Ordenes!B55/'Denuncias-Renuncias'!C55</f>
        <v>0.3924050632911392</v>
      </c>
      <c r="U55" s="100">
        <f>Ordenes!B55/'Denuncias-Renuncias'!B55</f>
        <v>0.3924050632911392</v>
      </c>
    </row>
    <row r="56" spans="2:3" s="14" customFormat="1" ht="11.25">
      <c r="B56" s="85"/>
      <c r="C56" s="85"/>
    </row>
    <row r="57" spans="2:21" s="27" customFormat="1" ht="11.25">
      <c r="B57" s="86">
        <f aca="true" t="shared" si="4" ref="B57:O57">SUM(B6:B56)</f>
        <v>32484</v>
      </c>
      <c r="C57" s="86">
        <f t="shared" si="4"/>
        <v>33705</v>
      </c>
      <c r="D57" s="48">
        <f t="shared" si="4"/>
        <v>1121</v>
      </c>
      <c r="E57" s="48">
        <f t="shared" si="4"/>
        <v>411</v>
      </c>
      <c r="F57" s="48">
        <f t="shared" si="4"/>
        <v>22211</v>
      </c>
      <c r="G57" s="48">
        <f t="shared" si="4"/>
        <v>379</v>
      </c>
      <c r="H57" s="48">
        <f t="shared" si="4"/>
        <v>5439</v>
      </c>
      <c r="I57" s="48">
        <f t="shared" si="4"/>
        <v>3698</v>
      </c>
      <c r="J57" s="48">
        <f t="shared" si="4"/>
        <v>446</v>
      </c>
      <c r="K57" s="48">
        <f t="shared" si="4"/>
        <v>4028</v>
      </c>
      <c r="L57" s="48">
        <f t="shared" si="4"/>
        <v>2562</v>
      </c>
      <c r="M57" s="48">
        <f t="shared" si="4"/>
        <v>1466</v>
      </c>
      <c r="N57" s="48">
        <f t="shared" si="4"/>
        <v>46600949</v>
      </c>
      <c r="O57" s="48">
        <f t="shared" si="4"/>
        <v>23720071</v>
      </c>
      <c r="P57" s="87">
        <f t="shared" si="0"/>
        <v>7.232685325785963</v>
      </c>
      <c r="Q57" s="87">
        <f t="shared" si="1"/>
        <v>14.209485292012829</v>
      </c>
      <c r="R57" s="87">
        <f t="shared" si="2"/>
        <v>13.694731352195362</v>
      </c>
      <c r="S57" s="87">
        <f>+K57/C57</f>
        <v>0.11950749147010829</v>
      </c>
      <c r="T57" s="87">
        <f>+Ordenes!B58/'Denuncias-Renuncias'!C57</f>
        <v>0.2911734164070613</v>
      </c>
      <c r="U57" s="87">
        <f>Ordenes!B58/'Denuncias-Renuncias'!B57</f>
        <v>0.30211796576776256</v>
      </c>
    </row>
    <row r="59" ht="12.75">
      <c r="N59" s="1" t="s">
        <v>267</v>
      </c>
    </row>
  </sheetData>
  <sheetProtection/>
  <mergeCells count="20">
    <mergeCell ref="J4:J5"/>
    <mergeCell ref="C4:C5"/>
    <mergeCell ref="S4:S5"/>
    <mergeCell ref="N4:N5"/>
    <mergeCell ref="P4:P5"/>
    <mergeCell ref="D4:D5"/>
    <mergeCell ref="E4:E5"/>
    <mergeCell ref="F4:H4"/>
    <mergeCell ref="O4:O5"/>
    <mergeCell ref="K4:M4"/>
    <mergeCell ref="B4:B5"/>
    <mergeCell ref="R4:R5"/>
    <mergeCell ref="U4:U5"/>
    <mergeCell ref="K2:O2"/>
    <mergeCell ref="P2:T2"/>
    <mergeCell ref="C2:G2"/>
    <mergeCell ref="H2:J2"/>
    <mergeCell ref="Q4:Q5"/>
    <mergeCell ref="T4:T5"/>
    <mergeCell ref="I4:I5"/>
  </mergeCells>
  <printOptions horizontalCentered="1" verticalCentered="1"/>
  <pageMargins left="0.2362204724409449" right="0.2362204724409449" top="0.2362204724409449" bottom="0.2362204724409449" header="0" footer="0"/>
  <pageSetup horizontalDpi="600" verticalDpi="600" orientation="landscape" paperSize="9" scale="70" r:id="rId1"/>
  <colBreaks count="2" manualBreakCount="2">
    <brk id="8" max="54" man="1"/>
    <brk id="15" max="54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25.421875" style="1" bestFit="1" customWidth="1"/>
    <col min="2" max="8" width="24.421875" style="1" customWidth="1"/>
    <col min="9" max="16384" width="11.421875" style="1" customWidth="1"/>
  </cols>
  <sheetData>
    <row r="1" spans="1:8" s="23" customFormat="1" ht="14.25">
      <c r="A1" s="106" t="s">
        <v>81</v>
      </c>
      <c r="B1" s="106"/>
      <c r="C1" s="106"/>
      <c r="D1" s="106"/>
      <c r="E1" s="106" t="s">
        <v>81</v>
      </c>
      <c r="F1" s="106"/>
      <c r="G1" s="106"/>
      <c r="H1" s="106"/>
    </row>
    <row r="2" spans="1:8" s="23" customFormat="1" ht="14.25">
      <c r="A2" s="163" t="s">
        <v>150</v>
      </c>
      <c r="B2" s="164"/>
      <c r="C2" s="164"/>
      <c r="D2" s="164"/>
      <c r="E2" s="163" t="s">
        <v>150</v>
      </c>
      <c r="F2" s="164"/>
      <c r="G2" s="164"/>
      <c r="H2" s="164"/>
    </row>
    <row r="3" spans="1:8" s="23" customFormat="1" ht="14.25">
      <c r="A3" s="42"/>
      <c r="B3" s="42"/>
      <c r="C3" s="42"/>
      <c r="D3" s="42"/>
      <c r="E3" s="42"/>
      <c r="F3" s="42"/>
      <c r="G3" s="42"/>
      <c r="H3" s="42"/>
    </row>
    <row r="4" spans="1:8" s="23" customFormat="1" ht="14.25">
      <c r="A4" s="42"/>
      <c r="B4" s="42"/>
      <c r="C4" s="42"/>
      <c r="D4" s="42"/>
      <c r="E4" s="42"/>
      <c r="F4" s="42"/>
      <c r="G4" s="42"/>
      <c r="H4" s="42"/>
    </row>
    <row r="5" spans="1:8" s="23" customFormat="1" ht="28.5">
      <c r="A5" s="97" t="s">
        <v>280</v>
      </c>
      <c r="B5" s="42"/>
      <c r="C5" s="42"/>
      <c r="D5" s="42"/>
      <c r="E5" s="42"/>
      <c r="F5" s="42"/>
      <c r="G5" s="42"/>
      <c r="H5" s="42"/>
    </row>
    <row r="6" spans="1:8" s="14" customFormat="1" ht="12.75" customHeight="1">
      <c r="A6" s="27"/>
      <c r="B6" s="130" t="s">
        <v>262</v>
      </c>
      <c r="C6" s="130" t="s">
        <v>143</v>
      </c>
      <c r="D6" s="143" t="s">
        <v>144</v>
      </c>
      <c r="E6" s="161"/>
      <c r="F6" s="162"/>
      <c r="G6" s="130" t="s">
        <v>266</v>
      </c>
      <c r="H6" s="130" t="s">
        <v>145</v>
      </c>
    </row>
    <row r="7" spans="1:8" s="14" customFormat="1" ht="22.5">
      <c r="A7" s="27"/>
      <c r="B7" s="131"/>
      <c r="C7" s="131"/>
      <c r="D7" s="95" t="s">
        <v>146</v>
      </c>
      <c r="E7" s="95" t="s">
        <v>147</v>
      </c>
      <c r="F7" s="95" t="s">
        <v>148</v>
      </c>
      <c r="G7" s="131"/>
      <c r="H7" s="131"/>
    </row>
    <row r="8" spans="1:8" s="14" customFormat="1" ht="11.25">
      <c r="A8" s="37" t="s">
        <v>92</v>
      </c>
      <c r="B8" s="98" t="str">
        <f>+IF('Denuncias-Renuncias'!$C6=0,"-",IF('Denuncias-Renuncias'!D6=0,"-",('Denuncias-Renuncias'!D6/'Denuncias-Renuncias'!$C6)))</f>
        <v>-</v>
      </c>
      <c r="C8" s="98" t="str">
        <f>+IF('Denuncias-Renuncias'!$C6=0,"-",IF('Denuncias-Renuncias'!E6=0,"-",('Denuncias-Renuncias'!E6/'Denuncias-Renuncias'!$C6)))</f>
        <v>-</v>
      </c>
      <c r="D8" s="98">
        <f>+IF('Denuncias-Renuncias'!$C6=0,"-",IF('Denuncias-Renuncias'!F6=0,"-",('Denuncias-Renuncias'!F6/'Denuncias-Renuncias'!$C6)))</f>
        <v>0.6213183730715287</v>
      </c>
      <c r="E8" s="98">
        <f>+IF('Denuncias-Renuncias'!$C6=0,"-",IF('Denuncias-Renuncias'!G6=0,"-",('Denuncias-Renuncias'!G6/'Denuncias-Renuncias'!$C6)))</f>
        <v>0.023842917251051893</v>
      </c>
      <c r="F8" s="98">
        <f>+IF('Denuncias-Renuncias'!$C6=0,"-",IF('Denuncias-Renuncias'!H6=0,"-",('Denuncias-Renuncias'!H6/'Denuncias-Renuncias'!$C6)))</f>
        <v>0.0729312762973352</v>
      </c>
      <c r="G8" s="98">
        <f>+IF('Denuncias-Renuncias'!$C6=0,"-",IF('Denuncias-Renuncias'!I6=0,"-",('Denuncias-Renuncias'!I6/'Denuncias-Renuncias'!$C6)))</f>
        <v>0.28190743338008417</v>
      </c>
      <c r="H8" s="98" t="str">
        <f>+IF('Denuncias-Renuncias'!$C6=0,"-",IF('Denuncias-Renuncias'!J6=0,"-",('Denuncias-Renuncias'!J6/'Denuncias-Renuncias'!$C6)))</f>
        <v>-</v>
      </c>
    </row>
    <row r="9" spans="1:8" s="14" customFormat="1" ht="11.25">
      <c r="A9" s="35" t="s">
        <v>93</v>
      </c>
      <c r="B9" s="98">
        <f>+IF('Denuncias-Renuncias'!$C7=0,"-",IF('Denuncias-Renuncias'!D7=0,"-",('Denuncias-Renuncias'!D7/'Denuncias-Renuncias'!$C7)))</f>
        <v>0.10752688172043011</v>
      </c>
      <c r="C9" s="98" t="str">
        <f>+IF('Denuncias-Renuncias'!$C7=0,"-",IF('Denuncias-Renuncias'!E7=0,"-",('Denuncias-Renuncias'!E7/'Denuncias-Renuncias'!$C7)))</f>
        <v>-</v>
      </c>
      <c r="D9" s="98">
        <f>+IF('Denuncias-Renuncias'!$C7=0,"-",IF('Denuncias-Renuncias'!F7=0,"-",('Denuncias-Renuncias'!F7/'Denuncias-Renuncias'!$C7)))</f>
        <v>0.6529814271749755</v>
      </c>
      <c r="E9" s="98">
        <f>+IF('Denuncias-Renuncias'!$C7=0,"-",IF('Denuncias-Renuncias'!G7=0,"-",('Denuncias-Renuncias'!G7/'Denuncias-Renuncias'!$C7)))</f>
        <v>0.010752688172043012</v>
      </c>
      <c r="F9" s="98">
        <f>+IF('Denuncias-Renuncias'!$C7=0,"-",IF('Denuncias-Renuncias'!H7=0,"-",('Denuncias-Renuncias'!H7/'Denuncias-Renuncias'!$C7)))</f>
        <v>0.07820136852394917</v>
      </c>
      <c r="G9" s="98">
        <f>+IF('Denuncias-Renuncias'!$C7=0,"-",IF('Denuncias-Renuncias'!I7=0,"-",('Denuncias-Renuncias'!I7/'Denuncias-Renuncias'!$C7)))</f>
        <v>0.13098729227761485</v>
      </c>
      <c r="H9" s="98">
        <f>+IF('Denuncias-Renuncias'!$C7=0,"-",IF('Denuncias-Renuncias'!J7=0,"-",('Denuncias-Renuncias'!J7/'Denuncias-Renuncias'!$C7)))</f>
        <v>0.019550342130987292</v>
      </c>
    </row>
    <row r="10" spans="1:8" s="14" customFormat="1" ht="11.25">
      <c r="A10" s="35" t="s">
        <v>94</v>
      </c>
      <c r="B10" s="98">
        <f>+IF('Denuncias-Renuncias'!$C8=0,"-",IF('Denuncias-Renuncias'!D8=0,"-",('Denuncias-Renuncias'!D8/'Denuncias-Renuncias'!$C8)))</f>
        <v>0.015151515151515152</v>
      </c>
      <c r="C10" s="98" t="str">
        <f>+IF('Denuncias-Renuncias'!$C8=0,"-",IF('Denuncias-Renuncias'!E8=0,"-",('Denuncias-Renuncias'!E8/'Denuncias-Renuncias'!$C8)))</f>
        <v>-</v>
      </c>
      <c r="D10" s="98">
        <f>+IF('Denuncias-Renuncias'!$C8=0,"-",IF('Denuncias-Renuncias'!F8=0,"-",('Denuncias-Renuncias'!F8/'Denuncias-Renuncias'!$C8)))</f>
        <v>0.8560606060606061</v>
      </c>
      <c r="E10" s="98" t="str">
        <f>+IF('Denuncias-Renuncias'!$C8=0,"-",IF('Denuncias-Renuncias'!G8=0,"-",('Denuncias-Renuncias'!G8/'Denuncias-Renuncias'!$C8)))</f>
        <v>-</v>
      </c>
      <c r="F10" s="98">
        <f>+IF('Denuncias-Renuncias'!$C8=0,"-",IF('Denuncias-Renuncias'!H8=0,"-",('Denuncias-Renuncias'!H8/'Denuncias-Renuncias'!$C8)))</f>
        <v>0.022727272727272728</v>
      </c>
      <c r="G10" s="98">
        <f>+IF('Denuncias-Renuncias'!$C8=0,"-",IF('Denuncias-Renuncias'!I8=0,"-",('Denuncias-Renuncias'!I8/'Denuncias-Renuncias'!$C8)))</f>
        <v>0.09848484848484848</v>
      </c>
      <c r="H10" s="98">
        <f>+IF('Denuncias-Renuncias'!$C8=0,"-",IF('Denuncias-Renuncias'!J8=0,"-",('Denuncias-Renuncias'!J8/'Denuncias-Renuncias'!$C8)))</f>
        <v>0.007575757575757576</v>
      </c>
    </row>
    <row r="11" spans="1:8" s="14" customFormat="1" ht="11.25">
      <c r="A11" s="35" t="s">
        <v>95</v>
      </c>
      <c r="B11" s="98">
        <f>+IF('Denuncias-Renuncias'!$C9=0,"-",IF('Denuncias-Renuncias'!D9=0,"-",('Denuncias-Renuncias'!D9/'Denuncias-Renuncias'!$C9)))</f>
        <v>0.012035010940919038</v>
      </c>
      <c r="C11" s="98" t="str">
        <f>+IF('Denuncias-Renuncias'!$C9=0,"-",IF('Denuncias-Renuncias'!E9=0,"-",('Denuncias-Renuncias'!E9/'Denuncias-Renuncias'!$C9)))</f>
        <v>-</v>
      </c>
      <c r="D11" s="98">
        <f>+IF('Denuncias-Renuncias'!$C9=0,"-",IF('Denuncias-Renuncias'!F9=0,"-",('Denuncias-Renuncias'!F9/'Denuncias-Renuncias'!$C9)))</f>
        <v>0.8424507658643327</v>
      </c>
      <c r="E11" s="98">
        <f>+IF('Denuncias-Renuncias'!$C9=0,"-",IF('Denuncias-Renuncias'!G9=0,"-",('Denuncias-Renuncias'!G9/'Denuncias-Renuncias'!$C9)))</f>
        <v>0.007658643326039387</v>
      </c>
      <c r="F11" s="98">
        <f>+IF('Denuncias-Renuncias'!$C9=0,"-",IF('Denuncias-Renuncias'!H9=0,"-",('Denuncias-Renuncias'!H9/'Denuncias-Renuncias'!$C9)))</f>
        <v>0.0087527352297593</v>
      </c>
      <c r="G11" s="98">
        <f>+IF('Denuncias-Renuncias'!$C9=0,"-",IF('Denuncias-Renuncias'!I9=0,"-",('Denuncias-Renuncias'!I9/'Denuncias-Renuncias'!$C9)))</f>
        <v>0.11597374179431072</v>
      </c>
      <c r="H11" s="98">
        <f>+IF('Denuncias-Renuncias'!$C9=0,"-",IF('Denuncias-Renuncias'!J9=0,"-",('Denuncias-Renuncias'!J9/'Denuncias-Renuncias'!$C9)))</f>
        <v>0.01312910284463895</v>
      </c>
    </row>
    <row r="12" spans="1:8" s="14" customFormat="1" ht="11.25">
      <c r="A12" s="35" t="s">
        <v>96</v>
      </c>
      <c r="B12" s="98">
        <f>+IF('Denuncias-Renuncias'!$C10=0,"-",IF('Denuncias-Renuncias'!D10=0,"-",('Denuncias-Renuncias'!D10/'Denuncias-Renuncias'!$C10)))</f>
        <v>0.03389830508474576</v>
      </c>
      <c r="C12" s="98">
        <f>+IF('Denuncias-Renuncias'!$C10=0,"-",IF('Denuncias-Renuncias'!E10=0,"-",('Denuncias-Renuncias'!E10/'Denuncias-Renuncias'!$C10)))</f>
        <v>0.004842615012106538</v>
      </c>
      <c r="D12" s="98">
        <f>+IF('Denuncias-Renuncias'!$C10=0,"-",IF('Denuncias-Renuncias'!F10=0,"-",('Denuncias-Renuncias'!F10/'Denuncias-Renuncias'!$C10)))</f>
        <v>0.6634382566585957</v>
      </c>
      <c r="E12" s="98">
        <f>+IF('Denuncias-Renuncias'!$C10=0,"-",IF('Denuncias-Renuncias'!G10=0,"-",('Denuncias-Renuncias'!G10/'Denuncias-Renuncias'!$C10)))</f>
        <v>0.012106537530266344</v>
      </c>
      <c r="F12" s="98">
        <f>+IF('Denuncias-Renuncias'!$C10=0,"-",IF('Denuncias-Renuncias'!H10=0,"-",('Denuncias-Renuncias'!H10/'Denuncias-Renuncias'!$C10)))</f>
        <v>0.1549636803874092</v>
      </c>
      <c r="G12" s="98">
        <f>+IF('Denuncias-Renuncias'!$C10=0,"-",IF('Denuncias-Renuncias'!I10=0,"-",('Denuncias-Renuncias'!I10/'Denuncias-Renuncias'!$C10)))</f>
        <v>0.13075060532687652</v>
      </c>
      <c r="H12" s="98" t="str">
        <f>+IF('Denuncias-Renuncias'!$C10=0,"-",IF('Denuncias-Renuncias'!J10=0,"-",('Denuncias-Renuncias'!J10/'Denuncias-Renuncias'!$C10)))</f>
        <v>-</v>
      </c>
    </row>
    <row r="13" spans="1:8" s="14" customFormat="1" ht="11.25">
      <c r="A13" s="35" t="s">
        <v>97</v>
      </c>
      <c r="B13" s="98">
        <f>+IF('Denuncias-Renuncias'!$C11=0,"-",IF('Denuncias-Renuncias'!D11=0,"-",('Denuncias-Renuncias'!D11/'Denuncias-Renuncias'!$C11)))</f>
        <v>0.04275534441805225</v>
      </c>
      <c r="C13" s="98" t="str">
        <f>+IF('Denuncias-Renuncias'!$C11=0,"-",IF('Denuncias-Renuncias'!E11=0,"-",('Denuncias-Renuncias'!E11/'Denuncias-Renuncias'!$C11)))</f>
        <v>-</v>
      </c>
      <c r="D13" s="98">
        <f>+IF('Denuncias-Renuncias'!$C11=0,"-",IF('Denuncias-Renuncias'!F11=0,"-",('Denuncias-Renuncias'!F11/'Denuncias-Renuncias'!$C11)))</f>
        <v>0.7885985748218527</v>
      </c>
      <c r="E13" s="98" t="str">
        <f>+IF('Denuncias-Renuncias'!$C11=0,"-",IF('Denuncias-Renuncias'!G11=0,"-",('Denuncias-Renuncias'!G11/'Denuncias-Renuncias'!$C11)))</f>
        <v>-</v>
      </c>
      <c r="F13" s="98">
        <f>+IF('Denuncias-Renuncias'!$C11=0,"-",IF('Denuncias-Renuncias'!H11=0,"-",('Denuncias-Renuncias'!H11/'Denuncias-Renuncias'!$C11)))</f>
        <v>0.08076009501187649</v>
      </c>
      <c r="G13" s="98">
        <f>+IF('Denuncias-Renuncias'!$C11=0,"-",IF('Denuncias-Renuncias'!I11=0,"-",('Denuncias-Renuncias'!I11/'Denuncias-Renuncias'!$C11)))</f>
        <v>0.0831353919239905</v>
      </c>
      <c r="H13" s="98">
        <f>+IF('Denuncias-Renuncias'!$C11=0,"-",IF('Denuncias-Renuncias'!J11=0,"-",('Denuncias-Renuncias'!J11/'Denuncias-Renuncias'!$C11)))</f>
        <v>0.004750593824228029</v>
      </c>
    </row>
    <row r="14" spans="1:8" s="14" customFormat="1" ht="11.25">
      <c r="A14" s="35" t="s">
        <v>98</v>
      </c>
      <c r="B14" s="98">
        <f>+IF('Denuncias-Renuncias'!$C12=0,"-",IF('Denuncias-Renuncias'!D12=0,"-",('Denuncias-Renuncias'!D12/'Denuncias-Renuncias'!$C12)))</f>
        <v>0.0316055625790139</v>
      </c>
      <c r="C14" s="98">
        <f>+IF('Denuncias-Renuncias'!$C12=0,"-",IF('Denuncias-Renuncias'!E12=0,"-",('Denuncias-Renuncias'!E12/'Denuncias-Renuncias'!$C12)))</f>
        <v>0.008217446270543615</v>
      </c>
      <c r="D14" s="98">
        <f>+IF('Denuncias-Renuncias'!$C12=0,"-",IF('Denuncias-Renuncias'!F12=0,"-",('Denuncias-Renuncias'!F12/'Denuncias-Renuncias'!$C12)))</f>
        <v>0.6624525916561315</v>
      </c>
      <c r="E14" s="98">
        <f>+IF('Denuncias-Renuncias'!$C12=0,"-",IF('Denuncias-Renuncias'!G12=0,"-",('Denuncias-Renuncias'!G12/'Denuncias-Renuncias'!$C12)))</f>
        <v>0.011378002528445006</v>
      </c>
      <c r="F14" s="98">
        <f>+IF('Denuncias-Renuncias'!$C12=0,"-",IF('Denuncias-Renuncias'!H12=0,"-",('Denuncias-Renuncias'!H12/'Denuncias-Renuncias'!$C12)))</f>
        <v>0.13969658659924147</v>
      </c>
      <c r="G14" s="98">
        <f>+IF('Denuncias-Renuncias'!$C12=0,"-",IF('Denuncias-Renuncias'!I12=0,"-",('Denuncias-Renuncias'!I12/'Denuncias-Renuncias'!$C12)))</f>
        <v>0.13147914032869784</v>
      </c>
      <c r="H14" s="98">
        <f>+IF('Denuncias-Renuncias'!$C12=0,"-",IF('Denuncias-Renuncias'!J12=0,"-",('Denuncias-Renuncias'!J12/'Denuncias-Renuncias'!$C12)))</f>
        <v>0.015170670037926675</v>
      </c>
    </row>
    <row r="15" spans="1:8" s="14" customFormat="1" ht="11.25">
      <c r="A15" s="35" t="s">
        <v>99</v>
      </c>
      <c r="B15" s="98">
        <f>+IF('Denuncias-Renuncias'!$C13=0,"-",IF('Denuncias-Renuncias'!D13=0,"-",('Denuncias-Renuncias'!D13/'Denuncias-Renuncias'!$C13)))</f>
        <v>0.06989247311827956</v>
      </c>
      <c r="C15" s="98">
        <f>+IF('Denuncias-Renuncias'!$C13=0,"-",IF('Denuncias-Renuncias'!E13=0,"-",('Denuncias-Renuncias'!E13/'Denuncias-Renuncias'!$C13)))</f>
        <v>0.01989247311827957</v>
      </c>
      <c r="D15" s="98">
        <f>+IF('Denuncias-Renuncias'!$C13=0,"-",IF('Denuncias-Renuncias'!F13=0,"-",('Denuncias-Renuncias'!F13/'Denuncias-Renuncias'!$C13)))</f>
        <v>0.6865591397849462</v>
      </c>
      <c r="E15" s="98">
        <f>+IF('Denuncias-Renuncias'!$C13=0,"-",IF('Denuncias-Renuncias'!G13=0,"-",('Denuncias-Renuncias'!G13/'Denuncias-Renuncias'!$C13)))</f>
        <v>0.0032258064516129032</v>
      </c>
      <c r="F15" s="98">
        <f>+IF('Denuncias-Renuncias'!$C13=0,"-",IF('Denuncias-Renuncias'!H13=0,"-",('Denuncias-Renuncias'!H13/'Denuncias-Renuncias'!$C13)))</f>
        <v>0.08655913978494624</v>
      </c>
      <c r="G15" s="98">
        <f>+IF('Denuncias-Renuncias'!$C13=0,"-",IF('Denuncias-Renuncias'!I13=0,"-",('Denuncias-Renuncias'!I13/'Denuncias-Renuncias'!$C13)))</f>
        <v>0.13279569892473117</v>
      </c>
      <c r="H15" s="98">
        <f>+IF('Denuncias-Renuncias'!$C13=0,"-",IF('Denuncias-Renuncias'!J13=0,"-",('Denuncias-Renuncias'!J13/'Denuncias-Renuncias'!$C13)))</f>
        <v>0.001075268817204301</v>
      </c>
    </row>
    <row r="16" spans="1:8" s="14" customFormat="1" ht="11.25">
      <c r="A16" s="35" t="s">
        <v>100</v>
      </c>
      <c r="B16" s="98">
        <f>+IF('Denuncias-Renuncias'!$C14=0,"-",IF('Denuncias-Renuncias'!D14=0,"-",('Denuncias-Renuncias'!D14/'Denuncias-Renuncias'!$C14)))</f>
        <v>0.013157894736842105</v>
      </c>
      <c r="C16" s="98" t="str">
        <f>+IF('Denuncias-Renuncias'!$C14=0,"-",IF('Denuncias-Renuncias'!E14=0,"-",('Denuncias-Renuncias'!E14/'Denuncias-Renuncias'!$C14)))</f>
        <v>-</v>
      </c>
      <c r="D16" s="98">
        <f>+IF('Denuncias-Renuncias'!$C14=0,"-",IF('Denuncias-Renuncias'!F14=0,"-",('Denuncias-Renuncias'!F14/'Denuncias-Renuncias'!$C14)))</f>
        <v>0.8289473684210527</v>
      </c>
      <c r="E16" s="98">
        <f>+IF('Denuncias-Renuncias'!$C14=0,"-",IF('Denuncias-Renuncias'!G14=0,"-",('Denuncias-Renuncias'!G14/'Denuncias-Renuncias'!$C14)))</f>
        <v>0.039473684210526314</v>
      </c>
      <c r="F16" s="98">
        <f>+IF('Denuncias-Renuncias'!$C14=0,"-",IF('Denuncias-Renuncias'!H14=0,"-",('Denuncias-Renuncias'!H14/'Denuncias-Renuncias'!$C14)))</f>
        <v>0.013157894736842105</v>
      </c>
      <c r="G16" s="98">
        <f>+IF('Denuncias-Renuncias'!$C14=0,"-",IF('Denuncias-Renuncias'!I14=0,"-",('Denuncias-Renuncias'!I14/'Denuncias-Renuncias'!$C14)))</f>
        <v>0.09210526315789473</v>
      </c>
      <c r="H16" s="98">
        <f>+IF('Denuncias-Renuncias'!$C14=0,"-",IF('Denuncias-Renuncias'!J14=0,"-",('Denuncias-Renuncias'!J14/'Denuncias-Renuncias'!$C14)))</f>
        <v>0.013157894736842105</v>
      </c>
    </row>
    <row r="17" spans="1:8" s="14" customFormat="1" ht="11.25">
      <c r="A17" s="35" t="s">
        <v>101</v>
      </c>
      <c r="B17" s="98" t="str">
        <f>+IF('Denuncias-Renuncias'!$C15=0,"-",IF('Denuncias-Renuncias'!D15=0,"-",('Denuncias-Renuncias'!D15/'Denuncias-Renuncias'!$C15)))</f>
        <v>-</v>
      </c>
      <c r="C17" s="98" t="str">
        <f>+IF('Denuncias-Renuncias'!$C15=0,"-",IF('Denuncias-Renuncias'!E15=0,"-",('Denuncias-Renuncias'!E15/'Denuncias-Renuncias'!$C15)))</f>
        <v>-</v>
      </c>
      <c r="D17" s="98">
        <f>+IF('Denuncias-Renuncias'!$C15=0,"-",IF('Denuncias-Renuncias'!F15=0,"-",('Denuncias-Renuncias'!F15/'Denuncias-Renuncias'!$C15)))</f>
        <v>0.7567567567567568</v>
      </c>
      <c r="E17" s="98" t="str">
        <f>+IF('Denuncias-Renuncias'!$C15=0,"-",IF('Denuncias-Renuncias'!G15=0,"-",('Denuncias-Renuncias'!G15/'Denuncias-Renuncias'!$C15)))</f>
        <v>-</v>
      </c>
      <c r="F17" s="98">
        <f>+IF('Denuncias-Renuncias'!$C15=0,"-",IF('Denuncias-Renuncias'!H15=0,"-",('Denuncias-Renuncias'!H15/'Denuncias-Renuncias'!$C15)))</f>
        <v>0.13513513513513514</v>
      </c>
      <c r="G17" s="98">
        <f>+IF('Denuncias-Renuncias'!$C15=0,"-",IF('Denuncias-Renuncias'!I15=0,"-",('Denuncias-Renuncias'!I15/'Denuncias-Renuncias'!$C15)))</f>
        <v>0.08108108108108109</v>
      </c>
      <c r="H17" s="98">
        <f>+IF('Denuncias-Renuncias'!$C15=0,"-",IF('Denuncias-Renuncias'!J15=0,"-",('Denuncias-Renuncias'!J15/'Denuncias-Renuncias'!$C15)))</f>
        <v>0.02702702702702703</v>
      </c>
    </row>
    <row r="18" spans="1:8" s="14" customFormat="1" ht="11.25">
      <c r="A18" s="35" t="s">
        <v>102</v>
      </c>
      <c r="B18" s="98">
        <f>+IF('Denuncias-Renuncias'!$C16=0,"-",IF('Denuncias-Renuncias'!D16=0,"-",('Denuncias-Renuncias'!D16/'Denuncias-Renuncias'!$C16)))</f>
        <v>0.04603580562659847</v>
      </c>
      <c r="C18" s="98" t="str">
        <f>+IF('Denuncias-Renuncias'!$C16=0,"-",IF('Denuncias-Renuncias'!E16=0,"-",('Denuncias-Renuncias'!E16/'Denuncias-Renuncias'!$C16)))</f>
        <v>-</v>
      </c>
      <c r="D18" s="98">
        <f>+IF('Denuncias-Renuncias'!$C16=0,"-",IF('Denuncias-Renuncias'!F16=0,"-",('Denuncias-Renuncias'!F16/'Denuncias-Renuncias'!$C16)))</f>
        <v>0.5652173913043478</v>
      </c>
      <c r="E18" s="98" t="str">
        <f>+IF('Denuncias-Renuncias'!$C16=0,"-",IF('Denuncias-Renuncias'!G16=0,"-",('Denuncias-Renuncias'!G16/'Denuncias-Renuncias'!$C16)))</f>
        <v>-</v>
      </c>
      <c r="F18" s="98">
        <f>+IF('Denuncias-Renuncias'!$C16=0,"-",IF('Denuncias-Renuncias'!H16=0,"-",('Denuncias-Renuncias'!H16/'Denuncias-Renuncias'!$C16)))</f>
        <v>0.30434782608695654</v>
      </c>
      <c r="G18" s="98">
        <f>+IF('Denuncias-Renuncias'!$C16=0,"-",IF('Denuncias-Renuncias'!I16=0,"-",('Denuncias-Renuncias'!I16/'Denuncias-Renuncias'!$C16)))</f>
        <v>0.08439897698209718</v>
      </c>
      <c r="H18" s="98" t="str">
        <f>+IF('Denuncias-Renuncias'!$C16=0,"-",IF('Denuncias-Renuncias'!J16=0,"-",('Denuncias-Renuncias'!J16/'Denuncias-Renuncias'!$C16)))</f>
        <v>-</v>
      </c>
    </row>
    <row r="19" spans="1:8" s="14" customFormat="1" ht="11.25">
      <c r="A19" s="35" t="s">
        <v>103</v>
      </c>
      <c r="B19" s="98">
        <f>+IF('Denuncias-Renuncias'!$C17=0,"-",IF('Denuncias-Renuncias'!D17=0,"-",('Denuncias-Renuncias'!D17/'Denuncias-Renuncias'!$C17)))</f>
        <v>0.01335559265442404</v>
      </c>
      <c r="C19" s="98" t="str">
        <f>+IF('Denuncias-Renuncias'!$C17=0,"-",IF('Denuncias-Renuncias'!E17=0,"-",('Denuncias-Renuncias'!E17/'Denuncias-Renuncias'!$C17)))</f>
        <v>-</v>
      </c>
      <c r="D19" s="98">
        <f>+IF('Denuncias-Renuncias'!$C17=0,"-",IF('Denuncias-Renuncias'!F17=0,"-",('Denuncias-Renuncias'!F17/'Denuncias-Renuncias'!$C17)))</f>
        <v>0.6227045075125208</v>
      </c>
      <c r="E19" s="98">
        <f>+IF('Denuncias-Renuncias'!$C17=0,"-",IF('Denuncias-Renuncias'!G17=0,"-",('Denuncias-Renuncias'!G17/'Denuncias-Renuncias'!$C17)))</f>
        <v>0.00667779632721202</v>
      </c>
      <c r="F19" s="98">
        <f>+IF('Denuncias-Renuncias'!$C17=0,"-",IF('Denuncias-Renuncias'!H17=0,"-",('Denuncias-Renuncias'!H17/'Denuncias-Renuncias'!$C17)))</f>
        <v>0.1986644407345576</v>
      </c>
      <c r="G19" s="98">
        <f>+IF('Denuncias-Renuncias'!$C17=0,"-",IF('Denuncias-Renuncias'!I17=0,"-",('Denuncias-Renuncias'!I17/'Denuncias-Renuncias'!$C17)))</f>
        <v>0.14858096828046743</v>
      </c>
      <c r="H19" s="98">
        <f>+IF('Denuncias-Renuncias'!$C17=0,"-",IF('Denuncias-Renuncias'!J17=0,"-",('Denuncias-Renuncias'!J17/'Denuncias-Renuncias'!$C17)))</f>
        <v>0.01001669449081803</v>
      </c>
    </row>
    <row r="20" spans="1:8" s="14" customFormat="1" ht="11.25">
      <c r="A20" s="35" t="s">
        <v>104</v>
      </c>
      <c r="B20" s="98">
        <f>+IF('Denuncias-Renuncias'!$C18=0,"-",IF('Denuncias-Renuncias'!D18=0,"-",('Denuncias-Renuncias'!D18/'Denuncias-Renuncias'!$C18)))</f>
        <v>0.0457516339869281</v>
      </c>
      <c r="C20" s="98">
        <f>+IF('Denuncias-Renuncias'!$C18=0,"-",IF('Denuncias-Renuncias'!E18=0,"-",('Denuncias-Renuncias'!E18/'Denuncias-Renuncias'!$C18)))</f>
        <v>0.002178649237472767</v>
      </c>
      <c r="D20" s="98">
        <f>+IF('Denuncias-Renuncias'!$C18=0,"-",IF('Denuncias-Renuncias'!F18=0,"-",('Denuncias-Renuncias'!F18/'Denuncias-Renuncias'!$C18)))</f>
        <v>0.5424836601307189</v>
      </c>
      <c r="E20" s="98">
        <f>+IF('Denuncias-Renuncias'!$C18=0,"-",IF('Denuncias-Renuncias'!G18=0,"-",('Denuncias-Renuncias'!G18/'Denuncias-Renuncias'!$C18)))</f>
        <v>0.008714596949891068</v>
      </c>
      <c r="F20" s="98">
        <f>+IF('Denuncias-Renuncias'!$C18=0,"-",IF('Denuncias-Renuncias'!H18=0,"-",('Denuncias-Renuncias'!H18/'Denuncias-Renuncias'!$C18)))</f>
        <v>0.1503267973856209</v>
      </c>
      <c r="G20" s="98">
        <f>+IF('Denuncias-Renuncias'!$C18=0,"-",IF('Denuncias-Renuncias'!I18=0,"-",('Denuncias-Renuncias'!I18/'Denuncias-Renuncias'!$C18)))</f>
        <v>0.25054466230936817</v>
      </c>
      <c r="H20" s="98" t="str">
        <f>+IF('Denuncias-Renuncias'!$C18=0,"-",IF('Denuncias-Renuncias'!J18=0,"-",('Denuncias-Renuncias'!J18/'Denuncias-Renuncias'!$C18)))</f>
        <v>-</v>
      </c>
    </row>
    <row r="21" spans="1:8" s="14" customFormat="1" ht="11.25">
      <c r="A21" s="35" t="s">
        <v>105</v>
      </c>
      <c r="B21" s="98">
        <f>+IF('Denuncias-Renuncias'!$C19=0,"-",IF('Denuncias-Renuncias'!D19=0,"-",('Denuncias-Renuncias'!D19/'Denuncias-Renuncias'!$C19)))</f>
        <v>0.0067178502879078695</v>
      </c>
      <c r="C21" s="98">
        <f>+IF('Denuncias-Renuncias'!$C19=0,"-",IF('Denuncias-Renuncias'!E19=0,"-",('Denuncias-Renuncias'!E19/'Denuncias-Renuncias'!$C19)))</f>
        <v>0.15738963531669867</v>
      </c>
      <c r="D21" s="98">
        <f>+IF('Denuncias-Renuncias'!$C19=0,"-",IF('Denuncias-Renuncias'!F19=0,"-",('Denuncias-Renuncias'!F19/'Denuncias-Renuncias'!$C19)))</f>
        <v>0.519193857965451</v>
      </c>
      <c r="E21" s="98">
        <f>+IF('Denuncias-Renuncias'!$C19=0,"-",IF('Denuncias-Renuncias'!G19=0,"-",('Denuncias-Renuncias'!G19/'Denuncias-Renuncias'!$C19)))</f>
        <v>0.01727447216890595</v>
      </c>
      <c r="F21" s="98">
        <f>+IF('Denuncias-Renuncias'!$C19=0,"-",IF('Denuncias-Renuncias'!H19=0,"-",('Denuncias-Renuncias'!H19/'Denuncias-Renuncias'!$C19)))</f>
        <v>0.15642994241842612</v>
      </c>
      <c r="G21" s="98">
        <f>+IF('Denuncias-Renuncias'!$C19=0,"-",IF('Denuncias-Renuncias'!I19=0,"-",('Denuncias-Renuncias'!I19/'Denuncias-Renuncias'!$C19)))</f>
        <v>0.1295585412667946</v>
      </c>
      <c r="H21" s="98">
        <f>+IF('Denuncias-Renuncias'!$C19=0,"-",IF('Denuncias-Renuncias'!J19=0,"-",('Denuncias-Renuncias'!J19/'Denuncias-Renuncias'!$C19)))</f>
        <v>0.013435700575815739</v>
      </c>
    </row>
    <row r="22" spans="1:8" s="14" customFormat="1" ht="11.25">
      <c r="A22" s="35" t="s">
        <v>106</v>
      </c>
      <c r="B22" s="98">
        <f>+IF('Denuncias-Renuncias'!$C20=0,"-",IF('Denuncias-Renuncias'!D20=0,"-",('Denuncias-Renuncias'!D20/'Denuncias-Renuncias'!$C20)))</f>
        <v>0.06583969465648855</v>
      </c>
      <c r="C22" s="98">
        <f>+IF('Denuncias-Renuncias'!$C20=0,"-",IF('Denuncias-Renuncias'!E20=0,"-",('Denuncias-Renuncias'!E20/'Denuncias-Renuncias'!$C20)))</f>
        <v>0.0019083969465648854</v>
      </c>
      <c r="D22" s="98">
        <f>+IF('Denuncias-Renuncias'!$C20=0,"-",IF('Denuncias-Renuncias'!F20=0,"-",('Denuncias-Renuncias'!F20/'Denuncias-Renuncias'!$C20)))</f>
        <v>0.7519083969465649</v>
      </c>
      <c r="E22" s="98">
        <f>+IF('Denuncias-Renuncias'!$C20=0,"-",IF('Denuncias-Renuncias'!G20=0,"-",('Denuncias-Renuncias'!G20/'Denuncias-Renuncias'!$C20)))</f>
        <v>0.0019083969465648854</v>
      </c>
      <c r="F22" s="98">
        <f>+IF('Denuncias-Renuncias'!$C20=0,"-",IF('Denuncias-Renuncias'!H20=0,"-",('Denuncias-Renuncias'!H20/'Denuncias-Renuncias'!$C20)))</f>
        <v>0.08778625954198473</v>
      </c>
      <c r="G22" s="98">
        <f>+IF('Denuncias-Renuncias'!$C20=0,"-",IF('Denuncias-Renuncias'!I20=0,"-",('Denuncias-Renuncias'!I20/'Denuncias-Renuncias'!$C20)))</f>
        <v>0.06583969465648855</v>
      </c>
      <c r="H22" s="98">
        <f>+IF('Denuncias-Renuncias'!$C20=0,"-",IF('Denuncias-Renuncias'!J20=0,"-",('Denuncias-Renuncias'!J20/'Denuncias-Renuncias'!$C20)))</f>
        <v>0.02480916030534351</v>
      </c>
    </row>
    <row r="23" spans="1:8" s="14" customFormat="1" ht="11.25">
      <c r="A23" s="35" t="s">
        <v>107</v>
      </c>
      <c r="B23" s="98">
        <f>+IF('Denuncias-Renuncias'!$C21=0,"-",IF('Denuncias-Renuncias'!D21=0,"-",('Denuncias-Renuncias'!D21/'Denuncias-Renuncias'!$C21)))</f>
        <v>0.02694610778443114</v>
      </c>
      <c r="C23" s="98" t="str">
        <f>+IF('Denuncias-Renuncias'!$C21=0,"-",IF('Denuncias-Renuncias'!E21=0,"-",('Denuncias-Renuncias'!E21/'Denuncias-Renuncias'!$C21)))</f>
        <v>-</v>
      </c>
      <c r="D23" s="98">
        <f>+IF('Denuncias-Renuncias'!$C21=0,"-",IF('Denuncias-Renuncias'!F21=0,"-",('Denuncias-Renuncias'!F21/'Denuncias-Renuncias'!$C21)))</f>
        <v>0.3143712574850299</v>
      </c>
      <c r="E23" s="98">
        <f>+IF('Denuncias-Renuncias'!$C21=0,"-",IF('Denuncias-Renuncias'!G21=0,"-",('Denuncias-Renuncias'!G21/'Denuncias-Renuncias'!$C21)))</f>
        <v>0.05089820359281437</v>
      </c>
      <c r="F23" s="98">
        <f>+IF('Denuncias-Renuncias'!$C21=0,"-",IF('Denuncias-Renuncias'!H21=0,"-",('Denuncias-Renuncias'!H21/'Denuncias-Renuncias'!$C21)))</f>
        <v>0.38622754491017963</v>
      </c>
      <c r="G23" s="98">
        <f>+IF('Denuncias-Renuncias'!$C21=0,"-",IF('Denuncias-Renuncias'!I21=0,"-",('Denuncias-Renuncias'!I21/'Denuncias-Renuncias'!$C21)))</f>
        <v>0.19461077844311378</v>
      </c>
      <c r="H23" s="98">
        <f>+IF('Denuncias-Renuncias'!$C21=0,"-",IF('Denuncias-Renuncias'!J21=0,"-",('Denuncias-Renuncias'!J21/'Denuncias-Renuncias'!$C21)))</f>
        <v>0.02694610778443114</v>
      </c>
    </row>
    <row r="24" spans="1:8" s="14" customFormat="1" ht="11.25">
      <c r="A24" s="35" t="s">
        <v>108</v>
      </c>
      <c r="B24" s="98">
        <f>+IF('Denuncias-Renuncias'!$C22=0,"-",IF('Denuncias-Renuncias'!D22=0,"-",('Denuncias-Renuncias'!D22/'Denuncias-Renuncias'!$C22)))</f>
        <v>0.011904761904761904</v>
      </c>
      <c r="C24" s="98" t="str">
        <f>+IF('Denuncias-Renuncias'!$C22=0,"-",IF('Denuncias-Renuncias'!E22=0,"-",('Denuncias-Renuncias'!E22/'Denuncias-Renuncias'!$C22)))</f>
        <v>-</v>
      </c>
      <c r="D24" s="98">
        <f>+IF('Denuncias-Renuncias'!$C22=0,"-",IF('Denuncias-Renuncias'!F22=0,"-",('Denuncias-Renuncias'!F22/'Denuncias-Renuncias'!$C22)))</f>
        <v>0.8690476190476191</v>
      </c>
      <c r="E24" s="98" t="str">
        <f>+IF('Denuncias-Renuncias'!$C22=0,"-",IF('Denuncias-Renuncias'!G22=0,"-",('Denuncias-Renuncias'!G22/'Denuncias-Renuncias'!$C22)))</f>
        <v>-</v>
      </c>
      <c r="F24" s="98">
        <f>+IF('Denuncias-Renuncias'!$C22=0,"-",IF('Denuncias-Renuncias'!H22=0,"-",('Denuncias-Renuncias'!H22/'Denuncias-Renuncias'!$C22)))</f>
        <v>0.08333333333333333</v>
      </c>
      <c r="G24" s="98">
        <f>+IF('Denuncias-Renuncias'!$C22=0,"-",IF('Denuncias-Renuncias'!I22=0,"-",('Denuncias-Renuncias'!I22/'Denuncias-Renuncias'!$C22)))</f>
        <v>0.03571428571428571</v>
      </c>
      <c r="H24" s="98" t="str">
        <f>+IF('Denuncias-Renuncias'!$C22=0,"-",IF('Denuncias-Renuncias'!J22=0,"-",('Denuncias-Renuncias'!J22/'Denuncias-Renuncias'!$C22)))</f>
        <v>-</v>
      </c>
    </row>
    <row r="25" spans="1:8" s="14" customFormat="1" ht="11.25">
      <c r="A25" s="35" t="s">
        <v>109</v>
      </c>
      <c r="B25" s="98">
        <f>+IF('Denuncias-Renuncias'!$C23=0,"-",IF('Denuncias-Renuncias'!D23=0,"-",('Denuncias-Renuncias'!D23/'Denuncias-Renuncias'!$C23)))</f>
        <v>0.017857142857142856</v>
      </c>
      <c r="C25" s="98" t="str">
        <f>+IF('Denuncias-Renuncias'!$C23=0,"-",IF('Denuncias-Renuncias'!E23=0,"-",('Denuncias-Renuncias'!E23/'Denuncias-Renuncias'!$C23)))</f>
        <v>-</v>
      </c>
      <c r="D25" s="98">
        <f>+IF('Denuncias-Renuncias'!$C23=0,"-",IF('Denuncias-Renuncias'!F23=0,"-",('Denuncias-Renuncias'!F23/'Denuncias-Renuncias'!$C23)))</f>
        <v>0.6845238095238095</v>
      </c>
      <c r="E25" s="98">
        <f>+IF('Denuncias-Renuncias'!$C23=0,"-",IF('Denuncias-Renuncias'!G23=0,"-",('Denuncias-Renuncias'!G23/'Denuncias-Renuncias'!$C23)))</f>
        <v>0.017857142857142856</v>
      </c>
      <c r="F25" s="98">
        <f>+IF('Denuncias-Renuncias'!$C23=0,"-",IF('Denuncias-Renuncias'!H23=0,"-",('Denuncias-Renuncias'!H23/'Denuncias-Renuncias'!$C23)))</f>
        <v>0.24404761904761904</v>
      </c>
      <c r="G25" s="98">
        <f>+IF('Denuncias-Renuncias'!$C23=0,"-",IF('Denuncias-Renuncias'!I23=0,"-",('Denuncias-Renuncias'!I23/'Denuncias-Renuncias'!$C23)))</f>
        <v>0.03571428571428571</v>
      </c>
      <c r="H25" s="98" t="str">
        <f>+IF('Denuncias-Renuncias'!$C23=0,"-",IF('Denuncias-Renuncias'!J23=0,"-",('Denuncias-Renuncias'!J23/'Denuncias-Renuncias'!$C23)))</f>
        <v>-</v>
      </c>
    </row>
    <row r="26" spans="1:8" s="14" customFormat="1" ht="11.25">
      <c r="A26" s="35" t="s">
        <v>110</v>
      </c>
      <c r="B26" s="98">
        <f>+IF('Denuncias-Renuncias'!$C24=0,"-",IF('Denuncias-Renuncias'!D24=0,"-",('Denuncias-Renuncias'!D24/'Denuncias-Renuncias'!$C24)))</f>
        <v>0.017793594306049824</v>
      </c>
      <c r="C26" s="98" t="str">
        <f>+IF('Denuncias-Renuncias'!$C24=0,"-",IF('Denuncias-Renuncias'!E24=0,"-",('Denuncias-Renuncias'!E24/'Denuncias-Renuncias'!$C24)))</f>
        <v>-</v>
      </c>
      <c r="D26" s="98">
        <f>+IF('Denuncias-Renuncias'!$C24=0,"-",IF('Denuncias-Renuncias'!F24=0,"-",('Denuncias-Renuncias'!F24/'Denuncias-Renuncias'!$C24)))</f>
        <v>0.30604982206405695</v>
      </c>
      <c r="E26" s="98" t="str">
        <f>+IF('Denuncias-Renuncias'!$C24=0,"-",IF('Denuncias-Renuncias'!G24=0,"-",('Denuncias-Renuncias'!G24/'Denuncias-Renuncias'!$C24)))</f>
        <v>-</v>
      </c>
      <c r="F26" s="98">
        <f>+IF('Denuncias-Renuncias'!$C24=0,"-",IF('Denuncias-Renuncias'!H24=0,"-",('Denuncias-Renuncias'!H24/'Denuncias-Renuncias'!$C24)))</f>
        <v>0.6120996441281139</v>
      </c>
      <c r="G26" s="98">
        <f>+IF('Denuncias-Renuncias'!$C24=0,"-",IF('Denuncias-Renuncias'!I24=0,"-",('Denuncias-Renuncias'!I24/'Denuncias-Renuncias'!$C24)))</f>
        <v>0.028469750889679714</v>
      </c>
      <c r="H26" s="98">
        <f>+IF('Denuncias-Renuncias'!$C24=0,"-",IF('Denuncias-Renuncias'!J24=0,"-",('Denuncias-Renuncias'!J24/'Denuncias-Renuncias'!$C24)))</f>
        <v>0.03558718861209965</v>
      </c>
    </row>
    <row r="27" spans="1:8" s="14" customFormat="1" ht="11.25">
      <c r="A27" s="35" t="s">
        <v>111</v>
      </c>
      <c r="B27" s="98" t="str">
        <f>+IF('Denuncias-Renuncias'!$C25=0,"-",IF('Denuncias-Renuncias'!D25=0,"-",('Denuncias-Renuncias'!D25/'Denuncias-Renuncias'!$C25)))</f>
        <v>-</v>
      </c>
      <c r="C27" s="98" t="str">
        <f>+IF('Denuncias-Renuncias'!$C25=0,"-",IF('Denuncias-Renuncias'!E25=0,"-",('Denuncias-Renuncias'!E25/'Denuncias-Renuncias'!$C25)))</f>
        <v>-</v>
      </c>
      <c r="D27" s="98">
        <f>+IF('Denuncias-Renuncias'!$C25=0,"-",IF('Denuncias-Renuncias'!F25=0,"-",('Denuncias-Renuncias'!F25/'Denuncias-Renuncias'!$C25)))</f>
        <v>0.14583333333333334</v>
      </c>
      <c r="E27" s="98" t="str">
        <f>+IF('Denuncias-Renuncias'!$C25=0,"-",IF('Denuncias-Renuncias'!G25=0,"-",('Denuncias-Renuncias'!G25/'Denuncias-Renuncias'!$C25)))</f>
        <v>-</v>
      </c>
      <c r="F27" s="98">
        <f>+IF('Denuncias-Renuncias'!$C25=0,"-",IF('Denuncias-Renuncias'!H25=0,"-",('Denuncias-Renuncias'!H25/'Denuncias-Renuncias'!$C25)))</f>
        <v>0.8333333333333334</v>
      </c>
      <c r="G27" s="98">
        <f>+IF('Denuncias-Renuncias'!$C25=0,"-",IF('Denuncias-Renuncias'!I25=0,"-",('Denuncias-Renuncias'!I25/'Denuncias-Renuncias'!$C25)))</f>
        <v>0.020833333333333332</v>
      </c>
      <c r="H27" s="98" t="str">
        <f>+IF('Denuncias-Renuncias'!$C25=0,"-",IF('Denuncias-Renuncias'!J25=0,"-",('Denuncias-Renuncias'!J25/'Denuncias-Renuncias'!$C25)))</f>
        <v>-</v>
      </c>
    </row>
    <row r="28" spans="1:8" s="14" customFormat="1" ht="11.25">
      <c r="A28" s="35" t="s">
        <v>112</v>
      </c>
      <c r="B28" s="98">
        <f>+IF('Denuncias-Renuncias'!$C26=0,"-",IF('Denuncias-Renuncias'!D26=0,"-",('Denuncias-Renuncias'!D26/'Denuncias-Renuncias'!$C26)))</f>
        <v>0.2</v>
      </c>
      <c r="C28" s="98" t="str">
        <f>+IF('Denuncias-Renuncias'!$C26=0,"-",IF('Denuncias-Renuncias'!E26=0,"-",('Denuncias-Renuncias'!E26/'Denuncias-Renuncias'!$C26)))</f>
        <v>-</v>
      </c>
      <c r="D28" s="98">
        <f>+IF('Denuncias-Renuncias'!$C26=0,"-",IF('Denuncias-Renuncias'!F26=0,"-",('Denuncias-Renuncias'!F26/'Denuncias-Renuncias'!$C26)))</f>
        <v>0.7076923076923077</v>
      </c>
      <c r="E28" s="98" t="str">
        <f>+IF('Denuncias-Renuncias'!$C26=0,"-",IF('Denuncias-Renuncias'!G26=0,"-",('Denuncias-Renuncias'!G26/'Denuncias-Renuncias'!$C26)))</f>
        <v>-</v>
      </c>
      <c r="F28" s="98">
        <f>+IF('Denuncias-Renuncias'!$C26=0,"-",IF('Denuncias-Renuncias'!H26=0,"-",('Denuncias-Renuncias'!H26/'Denuncias-Renuncias'!$C26)))</f>
        <v>0.046153846153846156</v>
      </c>
      <c r="G28" s="98">
        <f>+IF('Denuncias-Renuncias'!$C26=0,"-",IF('Denuncias-Renuncias'!I26=0,"-",('Denuncias-Renuncias'!I26/'Denuncias-Renuncias'!$C26)))</f>
        <v>0.046153846153846156</v>
      </c>
      <c r="H28" s="98" t="str">
        <f>+IF('Denuncias-Renuncias'!$C26=0,"-",IF('Denuncias-Renuncias'!J26=0,"-",('Denuncias-Renuncias'!J26/'Denuncias-Renuncias'!$C26)))</f>
        <v>-</v>
      </c>
    </row>
    <row r="29" spans="1:8" s="14" customFormat="1" ht="11.25">
      <c r="A29" s="35" t="s">
        <v>113</v>
      </c>
      <c r="B29" s="98" t="str">
        <f>+IF('Denuncias-Renuncias'!$C27=0,"-",IF('Denuncias-Renuncias'!D27=0,"-",('Denuncias-Renuncias'!D27/'Denuncias-Renuncias'!$C27)))</f>
        <v>-</v>
      </c>
      <c r="C29" s="98" t="str">
        <f>+IF('Denuncias-Renuncias'!$C27=0,"-",IF('Denuncias-Renuncias'!E27=0,"-",('Denuncias-Renuncias'!E27/'Denuncias-Renuncias'!$C27)))</f>
        <v>-</v>
      </c>
      <c r="D29" s="98">
        <f>+IF('Denuncias-Renuncias'!$C27=0,"-",IF('Denuncias-Renuncias'!F27=0,"-",('Denuncias-Renuncias'!F27/'Denuncias-Renuncias'!$C27)))</f>
        <v>0.8412698412698413</v>
      </c>
      <c r="E29" s="98">
        <f>+IF('Denuncias-Renuncias'!$C27=0,"-",IF('Denuncias-Renuncias'!G27=0,"-",('Denuncias-Renuncias'!G27/'Denuncias-Renuncias'!$C27)))</f>
        <v>0.15873015873015872</v>
      </c>
      <c r="F29" s="98" t="str">
        <f>+IF('Denuncias-Renuncias'!$C27=0,"-",IF('Denuncias-Renuncias'!H27=0,"-",('Denuncias-Renuncias'!H27/'Denuncias-Renuncias'!$C27)))</f>
        <v>-</v>
      </c>
      <c r="G29" s="98" t="str">
        <f>+IF('Denuncias-Renuncias'!$C27=0,"-",IF('Denuncias-Renuncias'!I27=0,"-",('Denuncias-Renuncias'!I27/'Denuncias-Renuncias'!$C27)))</f>
        <v>-</v>
      </c>
      <c r="H29" s="98" t="str">
        <f>+IF('Denuncias-Renuncias'!$C27=0,"-",IF('Denuncias-Renuncias'!J27=0,"-",('Denuncias-Renuncias'!J27/'Denuncias-Renuncias'!$C27)))</f>
        <v>-</v>
      </c>
    </row>
    <row r="30" spans="1:8" s="14" customFormat="1" ht="11.25">
      <c r="A30" s="35" t="s">
        <v>114</v>
      </c>
      <c r="B30" s="98" t="str">
        <f>+IF('Denuncias-Renuncias'!$C28=0,"-",IF('Denuncias-Renuncias'!D28=0,"-",('Denuncias-Renuncias'!D28/'Denuncias-Renuncias'!$C28)))</f>
        <v>-</v>
      </c>
      <c r="C30" s="98" t="str">
        <f>+IF('Denuncias-Renuncias'!$C28=0,"-",IF('Denuncias-Renuncias'!E28=0,"-",('Denuncias-Renuncias'!E28/'Denuncias-Renuncias'!$C28)))</f>
        <v>-</v>
      </c>
      <c r="D30" s="98">
        <f>+IF('Denuncias-Renuncias'!$C28=0,"-",IF('Denuncias-Renuncias'!F28=0,"-",('Denuncias-Renuncias'!F28/'Denuncias-Renuncias'!$C28)))</f>
        <v>1</v>
      </c>
      <c r="E30" s="98" t="str">
        <f>+IF('Denuncias-Renuncias'!$C28=0,"-",IF('Denuncias-Renuncias'!G28=0,"-",('Denuncias-Renuncias'!G28/'Denuncias-Renuncias'!$C28)))</f>
        <v>-</v>
      </c>
      <c r="F30" s="98" t="str">
        <f>+IF('Denuncias-Renuncias'!$C28=0,"-",IF('Denuncias-Renuncias'!H28=0,"-",('Denuncias-Renuncias'!H28/'Denuncias-Renuncias'!$C28)))</f>
        <v>-</v>
      </c>
      <c r="G30" s="98" t="str">
        <f>+IF('Denuncias-Renuncias'!$C28=0,"-",IF('Denuncias-Renuncias'!I28=0,"-",('Denuncias-Renuncias'!I28/'Denuncias-Renuncias'!$C28)))</f>
        <v>-</v>
      </c>
      <c r="H30" s="98" t="str">
        <f>+IF('Denuncias-Renuncias'!$C28=0,"-",IF('Denuncias-Renuncias'!J28=0,"-",('Denuncias-Renuncias'!J28/'Denuncias-Renuncias'!$C28)))</f>
        <v>-</v>
      </c>
    </row>
    <row r="31" spans="1:8" s="14" customFormat="1" ht="11.25">
      <c r="A31" s="35" t="s">
        <v>115</v>
      </c>
      <c r="B31" s="98">
        <f>+IF('Denuncias-Renuncias'!$C29=0,"-",IF('Denuncias-Renuncias'!D29=0,"-",('Denuncias-Renuncias'!D29/'Denuncias-Renuncias'!$C29)))</f>
        <v>0.03164556962025317</v>
      </c>
      <c r="C31" s="98">
        <f>+IF('Denuncias-Renuncias'!$C29=0,"-",IF('Denuncias-Renuncias'!E29=0,"-",('Denuncias-Renuncias'!E29/'Denuncias-Renuncias'!$C29)))</f>
        <v>0.008438818565400843</v>
      </c>
      <c r="D31" s="98">
        <f>+IF('Denuncias-Renuncias'!$C29=0,"-",IF('Denuncias-Renuncias'!F29=0,"-",('Denuncias-Renuncias'!F29/'Denuncias-Renuncias'!$C29)))</f>
        <v>0.7805907172995781</v>
      </c>
      <c r="E31" s="98">
        <f>+IF('Denuncias-Renuncias'!$C29=0,"-",IF('Denuncias-Renuncias'!G29=0,"-",('Denuncias-Renuncias'!G29/'Denuncias-Renuncias'!$C29)))</f>
        <v>0.02109704641350211</v>
      </c>
      <c r="F31" s="98">
        <f>+IF('Denuncias-Renuncias'!$C29=0,"-",IF('Denuncias-Renuncias'!H29=0,"-",('Denuncias-Renuncias'!H29/'Denuncias-Renuncias'!$C29)))</f>
        <v>0.1518987341772152</v>
      </c>
      <c r="G31" s="98">
        <f>+IF('Denuncias-Renuncias'!$C29=0,"-",IF('Denuncias-Renuncias'!I29=0,"-",('Denuncias-Renuncias'!I29/'Denuncias-Renuncias'!$C29)))</f>
        <v>0.006329113924050633</v>
      </c>
      <c r="H31" s="98" t="str">
        <f>+IF('Denuncias-Renuncias'!$C29=0,"-",IF('Denuncias-Renuncias'!J29=0,"-",('Denuncias-Renuncias'!J29/'Denuncias-Renuncias'!$C29)))</f>
        <v>-</v>
      </c>
    </row>
    <row r="32" spans="1:8" s="14" customFormat="1" ht="11.25">
      <c r="A32" s="35" t="s">
        <v>116</v>
      </c>
      <c r="B32" s="98">
        <f>+IF('Denuncias-Renuncias'!$C30=0,"-",IF('Denuncias-Renuncias'!D30=0,"-",('Denuncias-Renuncias'!D30/'Denuncias-Renuncias'!$C30)))</f>
        <v>0.029411764705882353</v>
      </c>
      <c r="C32" s="98" t="str">
        <f>+IF('Denuncias-Renuncias'!$C30=0,"-",IF('Denuncias-Renuncias'!E30=0,"-",('Denuncias-Renuncias'!E30/'Denuncias-Renuncias'!$C30)))</f>
        <v>-</v>
      </c>
      <c r="D32" s="98">
        <f>+IF('Denuncias-Renuncias'!$C30=0,"-",IF('Denuncias-Renuncias'!F30=0,"-",('Denuncias-Renuncias'!F30/'Denuncias-Renuncias'!$C30)))</f>
        <v>0.7549019607843137</v>
      </c>
      <c r="E32" s="98">
        <f>+IF('Denuncias-Renuncias'!$C30=0,"-",IF('Denuncias-Renuncias'!G30=0,"-",('Denuncias-Renuncias'!G30/'Denuncias-Renuncias'!$C30)))</f>
        <v>0.00980392156862745</v>
      </c>
      <c r="F32" s="98">
        <f>+IF('Denuncias-Renuncias'!$C30=0,"-",IF('Denuncias-Renuncias'!H30=0,"-",('Denuncias-Renuncias'!H30/'Denuncias-Renuncias'!$C30)))</f>
        <v>0.12745098039215685</v>
      </c>
      <c r="G32" s="98">
        <f>+IF('Denuncias-Renuncias'!$C30=0,"-",IF('Denuncias-Renuncias'!I30=0,"-",('Denuncias-Renuncias'!I30/'Denuncias-Renuncias'!$C30)))</f>
        <v>0.0784313725490196</v>
      </c>
      <c r="H32" s="98" t="str">
        <f>+IF('Denuncias-Renuncias'!$C30=0,"-",IF('Denuncias-Renuncias'!J30=0,"-",('Denuncias-Renuncias'!J30/'Denuncias-Renuncias'!$C30)))</f>
        <v>-</v>
      </c>
    </row>
    <row r="33" spans="1:8" s="14" customFormat="1" ht="11.25">
      <c r="A33" s="35" t="s">
        <v>117</v>
      </c>
      <c r="B33" s="98">
        <f>+IF('Denuncias-Renuncias'!$C31=0,"-",IF('Denuncias-Renuncias'!D31=0,"-",('Denuncias-Renuncias'!D31/'Denuncias-Renuncias'!$C31)))</f>
        <v>0.004878048780487805</v>
      </c>
      <c r="C33" s="98" t="str">
        <f>+IF('Denuncias-Renuncias'!$C31=0,"-",IF('Denuncias-Renuncias'!E31=0,"-",('Denuncias-Renuncias'!E31/'Denuncias-Renuncias'!$C31)))</f>
        <v>-</v>
      </c>
      <c r="D33" s="98">
        <f>+IF('Denuncias-Renuncias'!$C31=0,"-",IF('Denuncias-Renuncias'!F31=0,"-",('Denuncias-Renuncias'!F31/'Denuncias-Renuncias'!$C31)))</f>
        <v>0.9317073170731708</v>
      </c>
      <c r="E33" s="98">
        <f>+IF('Denuncias-Renuncias'!$C31=0,"-",IF('Denuncias-Renuncias'!G31=0,"-",('Denuncias-Renuncias'!G31/'Denuncias-Renuncias'!$C31)))</f>
        <v>0.014634146341463415</v>
      </c>
      <c r="F33" s="98">
        <f>+IF('Denuncias-Renuncias'!$C31=0,"-",IF('Denuncias-Renuncias'!H31=0,"-",('Denuncias-Renuncias'!H31/'Denuncias-Renuncias'!$C31)))</f>
        <v>0.04878048780487805</v>
      </c>
      <c r="G33" s="98" t="str">
        <f>+IF('Denuncias-Renuncias'!$C31=0,"-",IF('Denuncias-Renuncias'!I31=0,"-",('Denuncias-Renuncias'!I31/'Denuncias-Renuncias'!$C31)))</f>
        <v>-</v>
      </c>
      <c r="H33" s="98" t="str">
        <f>+IF('Denuncias-Renuncias'!$C31=0,"-",IF('Denuncias-Renuncias'!J31=0,"-",('Denuncias-Renuncias'!J31/'Denuncias-Renuncias'!$C31)))</f>
        <v>-</v>
      </c>
    </row>
    <row r="34" spans="1:8" s="14" customFormat="1" ht="11.25">
      <c r="A34" s="35" t="s">
        <v>118</v>
      </c>
      <c r="B34" s="98">
        <f>+IF('Denuncias-Renuncias'!$C32=0,"-",IF('Denuncias-Renuncias'!D32=0,"-",('Denuncias-Renuncias'!D32/'Denuncias-Renuncias'!$C32)))</f>
        <v>0.022792022792022793</v>
      </c>
      <c r="C34" s="98" t="str">
        <f>+IF('Denuncias-Renuncias'!$C32=0,"-",IF('Denuncias-Renuncias'!E32=0,"-",('Denuncias-Renuncias'!E32/'Denuncias-Renuncias'!$C32)))</f>
        <v>-</v>
      </c>
      <c r="D34" s="98">
        <f>+IF('Denuncias-Renuncias'!$C32=0,"-",IF('Denuncias-Renuncias'!F32=0,"-",('Denuncias-Renuncias'!F32/'Denuncias-Renuncias'!$C32)))</f>
        <v>0.7065527065527065</v>
      </c>
      <c r="E34" s="98" t="str">
        <f>+IF('Denuncias-Renuncias'!$C32=0,"-",IF('Denuncias-Renuncias'!G32=0,"-",('Denuncias-Renuncias'!G32/'Denuncias-Renuncias'!$C32)))</f>
        <v>-</v>
      </c>
      <c r="F34" s="98">
        <f>+IF('Denuncias-Renuncias'!$C32=0,"-",IF('Denuncias-Renuncias'!H32=0,"-",('Denuncias-Renuncias'!H32/'Denuncias-Renuncias'!$C32)))</f>
        <v>0.1623931623931624</v>
      </c>
      <c r="G34" s="98">
        <f>+IF('Denuncias-Renuncias'!$C32=0,"-",IF('Denuncias-Renuncias'!I32=0,"-",('Denuncias-Renuncias'!I32/'Denuncias-Renuncias'!$C32)))</f>
        <v>0.042735042735042736</v>
      </c>
      <c r="H34" s="98">
        <f>+IF('Denuncias-Renuncias'!$C32=0,"-",IF('Denuncias-Renuncias'!J32=0,"-",('Denuncias-Renuncias'!J32/'Denuncias-Renuncias'!$C32)))</f>
        <v>0.06552706552706553</v>
      </c>
    </row>
    <row r="35" spans="1:8" s="14" customFormat="1" ht="11.25">
      <c r="A35" s="35" t="s">
        <v>119</v>
      </c>
      <c r="B35" s="98">
        <f>+IF('Denuncias-Renuncias'!$C33=0,"-",IF('Denuncias-Renuncias'!D33=0,"-",('Denuncias-Renuncias'!D33/'Denuncias-Renuncias'!$C33)))</f>
        <v>0.007692307692307693</v>
      </c>
      <c r="C35" s="98" t="str">
        <f>+IF('Denuncias-Renuncias'!$C33=0,"-",IF('Denuncias-Renuncias'!E33=0,"-",('Denuncias-Renuncias'!E33/'Denuncias-Renuncias'!$C33)))</f>
        <v>-</v>
      </c>
      <c r="D35" s="98">
        <f>+IF('Denuncias-Renuncias'!$C33=0,"-",IF('Denuncias-Renuncias'!F33=0,"-",('Denuncias-Renuncias'!F33/'Denuncias-Renuncias'!$C33)))</f>
        <v>0.7846153846153846</v>
      </c>
      <c r="E35" s="98" t="str">
        <f>+IF('Denuncias-Renuncias'!$C33=0,"-",IF('Denuncias-Renuncias'!G33=0,"-",('Denuncias-Renuncias'!G33/'Denuncias-Renuncias'!$C33)))</f>
        <v>-</v>
      </c>
      <c r="F35" s="98">
        <f>+IF('Denuncias-Renuncias'!$C33=0,"-",IF('Denuncias-Renuncias'!H33=0,"-",('Denuncias-Renuncias'!H33/'Denuncias-Renuncias'!$C33)))</f>
        <v>0.1</v>
      </c>
      <c r="G35" s="98">
        <f>+IF('Denuncias-Renuncias'!$C33=0,"-",IF('Denuncias-Renuncias'!I33=0,"-",('Denuncias-Renuncias'!I33/'Denuncias-Renuncias'!$C33)))</f>
        <v>0.1</v>
      </c>
      <c r="H35" s="98">
        <f>+IF('Denuncias-Renuncias'!$C33=0,"-",IF('Denuncias-Renuncias'!J33=0,"-",('Denuncias-Renuncias'!J33/'Denuncias-Renuncias'!$C33)))</f>
        <v>0.007692307692307693</v>
      </c>
    </row>
    <row r="36" spans="1:8" s="14" customFormat="1" ht="11.25">
      <c r="A36" s="35" t="s">
        <v>120</v>
      </c>
      <c r="B36" s="98">
        <f>+IF('Denuncias-Renuncias'!$C34=0,"-",IF('Denuncias-Renuncias'!D34=0,"-",('Denuncias-Renuncias'!D34/'Denuncias-Renuncias'!$C34)))</f>
        <v>0.07100591715976332</v>
      </c>
      <c r="C36" s="98" t="str">
        <f>+IF('Denuncias-Renuncias'!$C34=0,"-",IF('Denuncias-Renuncias'!E34=0,"-",('Denuncias-Renuncias'!E34/'Denuncias-Renuncias'!$C34)))</f>
        <v>-</v>
      </c>
      <c r="D36" s="98">
        <f>+IF('Denuncias-Renuncias'!$C34=0,"-",IF('Denuncias-Renuncias'!F34=0,"-",('Denuncias-Renuncias'!F34/'Denuncias-Renuncias'!$C34)))</f>
        <v>0.727810650887574</v>
      </c>
      <c r="E36" s="98">
        <f>+IF('Denuncias-Renuncias'!$C34=0,"-",IF('Denuncias-Renuncias'!G34=0,"-",('Denuncias-Renuncias'!G34/'Denuncias-Renuncias'!$C34)))</f>
        <v>0.005917159763313609</v>
      </c>
      <c r="F36" s="98">
        <f>+IF('Denuncias-Renuncias'!$C34=0,"-",IF('Denuncias-Renuncias'!H34=0,"-",('Denuncias-Renuncias'!H34/'Denuncias-Renuncias'!$C34)))</f>
        <v>0.03550295857988166</v>
      </c>
      <c r="G36" s="98">
        <f>+IF('Denuncias-Renuncias'!$C34=0,"-",IF('Denuncias-Renuncias'!I34=0,"-",('Denuncias-Renuncias'!I34/'Denuncias-Renuncias'!$C34)))</f>
        <v>0.15976331360946747</v>
      </c>
      <c r="H36" s="98" t="str">
        <f>+IF('Denuncias-Renuncias'!$C34=0,"-",IF('Denuncias-Renuncias'!J34=0,"-",('Denuncias-Renuncias'!J34/'Denuncias-Renuncias'!$C34)))</f>
        <v>-</v>
      </c>
    </row>
    <row r="37" spans="1:8" s="14" customFormat="1" ht="11.25">
      <c r="A37" s="35" t="s">
        <v>121</v>
      </c>
      <c r="B37" s="98">
        <f>+IF('Denuncias-Renuncias'!$C35=0,"-",IF('Denuncias-Renuncias'!D35=0,"-",('Denuncias-Renuncias'!D35/'Denuncias-Renuncias'!$C35)))</f>
        <v>0.05405405405405406</v>
      </c>
      <c r="C37" s="98" t="str">
        <f>+IF('Denuncias-Renuncias'!$C35=0,"-",IF('Denuncias-Renuncias'!E35=0,"-",('Denuncias-Renuncias'!E35/'Denuncias-Renuncias'!$C35)))</f>
        <v>-</v>
      </c>
      <c r="D37" s="98">
        <f>+IF('Denuncias-Renuncias'!$C35=0,"-",IF('Denuncias-Renuncias'!F35=0,"-",('Denuncias-Renuncias'!F35/'Denuncias-Renuncias'!$C35)))</f>
        <v>0.8941441441441441</v>
      </c>
      <c r="E37" s="98" t="str">
        <f>+IF('Denuncias-Renuncias'!$C35=0,"-",IF('Denuncias-Renuncias'!G35=0,"-",('Denuncias-Renuncias'!G35/'Denuncias-Renuncias'!$C35)))</f>
        <v>-</v>
      </c>
      <c r="F37" s="98">
        <f>+IF('Denuncias-Renuncias'!$C35=0,"-",IF('Denuncias-Renuncias'!H35=0,"-",('Denuncias-Renuncias'!H35/'Denuncias-Renuncias'!$C35)))</f>
        <v>0.033783783783783786</v>
      </c>
      <c r="G37" s="98">
        <f>+IF('Denuncias-Renuncias'!$C35=0,"-",IF('Denuncias-Renuncias'!I35=0,"-",('Denuncias-Renuncias'!I35/'Denuncias-Renuncias'!$C35)))</f>
        <v>0.018018018018018018</v>
      </c>
      <c r="H37" s="98" t="str">
        <f>+IF('Denuncias-Renuncias'!$C35=0,"-",IF('Denuncias-Renuncias'!J35=0,"-",('Denuncias-Renuncias'!J35/'Denuncias-Renuncias'!$C35)))</f>
        <v>-</v>
      </c>
    </row>
    <row r="38" spans="1:8" s="14" customFormat="1" ht="11.25">
      <c r="A38" s="35" t="s">
        <v>122</v>
      </c>
      <c r="B38" s="98">
        <f>+IF('Denuncias-Renuncias'!$C36=0,"-",IF('Denuncias-Renuncias'!D36=0,"-",('Denuncias-Renuncias'!D36/'Denuncias-Renuncias'!$C36)))</f>
        <v>0.014925373134328358</v>
      </c>
      <c r="C38" s="98">
        <f>+IF('Denuncias-Renuncias'!$C36=0,"-",IF('Denuncias-Renuncias'!E36=0,"-",('Denuncias-Renuncias'!E36/'Denuncias-Renuncias'!$C36)))</f>
        <v>0.0019347705914870095</v>
      </c>
      <c r="D38" s="98">
        <f>+IF('Denuncias-Renuncias'!$C36=0,"-",IF('Denuncias-Renuncias'!F36=0,"-",('Denuncias-Renuncias'!F36/'Denuncias-Renuncias'!$C36)))</f>
        <v>0.6556108347153123</v>
      </c>
      <c r="E38" s="98">
        <f>+IF('Denuncias-Renuncias'!$C36=0,"-",IF('Denuncias-Renuncias'!G36=0,"-",('Denuncias-Renuncias'!G36/'Denuncias-Renuncias'!$C36)))</f>
        <v>0.009950248756218905</v>
      </c>
      <c r="F38" s="98">
        <f>+IF('Denuncias-Renuncias'!$C36=0,"-",IF('Denuncias-Renuncias'!H36=0,"-",('Denuncias-Renuncias'!H36/'Denuncias-Renuncias'!$C36)))</f>
        <v>0.2150359314538419</v>
      </c>
      <c r="G38" s="98">
        <f>+IF('Denuncias-Renuncias'!$C36=0,"-",IF('Denuncias-Renuncias'!I36=0,"-",('Denuncias-Renuncias'!I36/'Denuncias-Renuncias'!$C36)))</f>
        <v>0.10060807075732449</v>
      </c>
      <c r="H38" s="98">
        <f>+IF('Denuncias-Renuncias'!$C36=0,"-",IF('Denuncias-Renuncias'!J36=0,"-",('Denuncias-Renuncias'!J36/'Denuncias-Renuncias'!$C36)))</f>
        <v>0.0019347705914870095</v>
      </c>
    </row>
    <row r="39" spans="1:8" s="14" customFormat="1" ht="11.25">
      <c r="A39" s="35" t="s">
        <v>123</v>
      </c>
      <c r="B39" s="98">
        <f>+IF('Denuncias-Renuncias'!$C37=0,"-",IF('Denuncias-Renuncias'!D37=0,"-",('Denuncias-Renuncias'!D37/'Denuncias-Renuncias'!$C37)))</f>
        <v>0.00546448087431694</v>
      </c>
      <c r="C39" s="98" t="str">
        <f>+IF('Denuncias-Renuncias'!$C37=0,"-",IF('Denuncias-Renuncias'!E37=0,"-",('Denuncias-Renuncias'!E37/'Denuncias-Renuncias'!$C37)))</f>
        <v>-</v>
      </c>
      <c r="D39" s="98">
        <f>+IF('Denuncias-Renuncias'!$C37=0,"-",IF('Denuncias-Renuncias'!F37=0,"-",('Denuncias-Renuncias'!F37/'Denuncias-Renuncias'!$C37)))</f>
        <v>0.8451730418943534</v>
      </c>
      <c r="E39" s="98">
        <f>+IF('Denuncias-Renuncias'!$C37=0,"-",IF('Denuncias-Renuncias'!G37=0,"-",('Denuncias-Renuncias'!G37/'Denuncias-Renuncias'!$C37)))</f>
        <v>0.00546448087431694</v>
      </c>
      <c r="F39" s="98">
        <f>+IF('Denuncias-Renuncias'!$C37=0,"-",IF('Denuncias-Renuncias'!H37=0,"-",('Denuncias-Renuncias'!H37/'Denuncias-Renuncias'!$C37)))</f>
        <v>0.10746812386156648</v>
      </c>
      <c r="G39" s="98">
        <f>+IF('Denuncias-Renuncias'!$C37=0,"-",IF('Denuncias-Renuncias'!I37=0,"-",('Denuncias-Renuncias'!I37/'Denuncias-Renuncias'!$C37)))</f>
        <v>0.03278688524590164</v>
      </c>
      <c r="H39" s="98">
        <f>+IF('Denuncias-Renuncias'!$C37=0,"-",IF('Denuncias-Renuncias'!J37=0,"-",('Denuncias-Renuncias'!J37/'Denuncias-Renuncias'!$C37)))</f>
        <v>0.0036429872495446266</v>
      </c>
    </row>
    <row r="40" spans="1:8" s="14" customFormat="1" ht="11.25">
      <c r="A40" s="35" t="s">
        <v>124</v>
      </c>
      <c r="B40" s="98" t="str">
        <f>+IF('Denuncias-Renuncias'!$C38=0,"-",IF('Denuncias-Renuncias'!D38=0,"-",('Denuncias-Renuncias'!D38/'Denuncias-Renuncias'!$C38)))</f>
        <v>-</v>
      </c>
      <c r="C40" s="98">
        <f>+IF('Denuncias-Renuncias'!$C38=0,"-",IF('Denuncias-Renuncias'!E38=0,"-",('Denuncias-Renuncias'!E38/'Denuncias-Renuncias'!$C38)))</f>
        <v>0.0078125</v>
      </c>
      <c r="D40" s="98">
        <f>+IF('Denuncias-Renuncias'!$C38=0,"-",IF('Denuncias-Renuncias'!F38=0,"-",('Denuncias-Renuncias'!F38/'Denuncias-Renuncias'!$C38)))</f>
        <v>0.74609375</v>
      </c>
      <c r="E40" s="98">
        <f>+IF('Denuncias-Renuncias'!$C38=0,"-",IF('Denuncias-Renuncias'!G38=0,"-",('Denuncias-Renuncias'!G38/'Denuncias-Renuncias'!$C38)))</f>
        <v>0.0078125</v>
      </c>
      <c r="F40" s="98">
        <f>+IF('Denuncias-Renuncias'!$C38=0,"-",IF('Denuncias-Renuncias'!H38=0,"-",('Denuncias-Renuncias'!H38/'Denuncias-Renuncias'!$C38)))</f>
        <v>0.203125</v>
      </c>
      <c r="G40" s="98">
        <f>+IF('Denuncias-Renuncias'!$C38=0,"-",IF('Denuncias-Renuncias'!I38=0,"-",('Denuncias-Renuncias'!I38/'Denuncias-Renuncias'!$C38)))</f>
        <v>0.02734375</v>
      </c>
      <c r="H40" s="98">
        <f>+IF('Denuncias-Renuncias'!$C38=0,"-",IF('Denuncias-Renuncias'!J38=0,"-",('Denuncias-Renuncias'!J38/'Denuncias-Renuncias'!$C38)))</f>
        <v>0.0078125</v>
      </c>
    </row>
    <row r="41" spans="1:8" s="14" customFormat="1" ht="11.25">
      <c r="A41" s="35" t="s">
        <v>125</v>
      </c>
      <c r="B41" s="98">
        <f>+IF('Denuncias-Renuncias'!$C39=0,"-",IF('Denuncias-Renuncias'!D39=0,"-",('Denuncias-Renuncias'!D39/'Denuncias-Renuncias'!$C39)))</f>
        <v>0.005366726296958855</v>
      </c>
      <c r="C41" s="98" t="str">
        <f>+IF('Denuncias-Renuncias'!$C39=0,"-",IF('Denuncias-Renuncias'!E39=0,"-",('Denuncias-Renuncias'!E39/'Denuncias-Renuncias'!$C39)))</f>
        <v>-</v>
      </c>
      <c r="D41" s="98">
        <f>+IF('Denuncias-Renuncias'!$C39=0,"-",IF('Denuncias-Renuncias'!F39=0,"-",('Denuncias-Renuncias'!F39/'Denuncias-Renuncias'!$C39)))</f>
        <v>0.774597495527728</v>
      </c>
      <c r="E41" s="98">
        <f>+IF('Denuncias-Renuncias'!$C39=0,"-",IF('Denuncias-Renuncias'!G39=0,"-",('Denuncias-Renuncias'!G39/'Denuncias-Renuncias'!$C39)))</f>
        <v>0.007155635062611807</v>
      </c>
      <c r="F41" s="98">
        <f>+IF('Denuncias-Renuncias'!$C39=0,"-",IF('Denuncias-Renuncias'!H39=0,"-",('Denuncias-Renuncias'!H39/'Denuncias-Renuncias'!$C39)))</f>
        <v>0.08407871198568873</v>
      </c>
      <c r="G41" s="98">
        <f>+IF('Denuncias-Renuncias'!$C39=0,"-",IF('Denuncias-Renuncias'!I39=0,"-",('Denuncias-Renuncias'!I39/'Denuncias-Renuncias'!$C39)))</f>
        <v>0.11985688729874776</v>
      </c>
      <c r="H41" s="98">
        <f>+IF('Denuncias-Renuncias'!$C39=0,"-",IF('Denuncias-Renuncias'!J39=0,"-",('Denuncias-Renuncias'!J39/'Denuncias-Renuncias'!$C39)))</f>
        <v>0.008944543828264758</v>
      </c>
    </row>
    <row r="42" spans="1:8" s="14" customFormat="1" ht="11.25">
      <c r="A42" s="35" t="s">
        <v>126</v>
      </c>
      <c r="B42" s="98">
        <f>+IF('Denuncias-Renuncias'!$C40=0,"-",IF('Denuncias-Renuncias'!D40=0,"-",('Denuncias-Renuncias'!D40/'Denuncias-Renuncias'!$C40)))</f>
        <v>0.011305822498586773</v>
      </c>
      <c r="C42" s="98">
        <f>+IF('Denuncias-Renuncias'!$C40=0,"-",IF('Denuncias-Renuncias'!E40=0,"-",('Denuncias-Renuncias'!E40/'Denuncias-Renuncias'!$C40)))</f>
        <v>0.0005652911249293386</v>
      </c>
      <c r="D42" s="98">
        <f>+IF('Denuncias-Renuncias'!$C40=0,"-",IF('Denuncias-Renuncias'!F40=0,"-",('Denuncias-Renuncias'!F40/'Denuncias-Renuncias'!$C40)))</f>
        <v>0.6235161107970605</v>
      </c>
      <c r="E42" s="98">
        <f>+IF('Denuncias-Renuncias'!$C40=0,"-",IF('Denuncias-Renuncias'!G40=0,"-",('Denuncias-Renuncias'!G40/'Denuncias-Renuncias'!$C40)))</f>
        <v>0.006218202374222725</v>
      </c>
      <c r="F42" s="98">
        <f>+IF('Denuncias-Renuncias'!$C40=0,"-",IF('Denuncias-Renuncias'!H40=0,"-",('Denuncias-Renuncias'!H40/'Denuncias-Renuncias'!$C40)))</f>
        <v>0.19841718485019785</v>
      </c>
      <c r="G42" s="98">
        <f>+IF('Denuncias-Renuncias'!$C40=0,"-",IF('Denuncias-Renuncias'!I40=0,"-",('Denuncias-Renuncias'!I40/'Denuncias-Renuncias'!$C40)))</f>
        <v>0.1492368569813454</v>
      </c>
      <c r="H42" s="98">
        <f>+IF('Denuncias-Renuncias'!$C40=0,"-",IF('Denuncias-Renuncias'!J40=0,"-",('Denuncias-Renuncias'!J40/'Denuncias-Renuncias'!$C40)))</f>
        <v>0.010740531373657434</v>
      </c>
    </row>
    <row r="43" spans="1:8" s="14" customFormat="1" ht="11.25">
      <c r="A43" s="35" t="s">
        <v>127</v>
      </c>
      <c r="B43" s="98" t="str">
        <f>+IF('Denuncias-Renuncias'!$C41=0,"-",IF('Denuncias-Renuncias'!D41=0,"-",('Denuncias-Renuncias'!D41/'Denuncias-Renuncias'!$C41)))</f>
        <v>-</v>
      </c>
      <c r="C43" s="98" t="str">
        <f>+IF('Denuncias-Renuncias'!$C41=0,"-",IF('Denuncias-Renuncias'!E41=0,"-",('Denuncias-Renuncias'!E41/'Denuncias-Renuncias'!$C41)))</f>
        <v>-</v>
      </c>
      <c r="D43" s="98">
        <f>+IF('Denuncias-Renuncias'!$C41=0,"-",IF('Denuncias-Renuncias'!F41=0,"-",('Denuncias-Renuncias'!F41/'Denuncias-Renuncias'!$C41)))</f>
        <v>0.7883211678832117</v>
      </c>
      <c r="E43" s="98">
        <f>+IF('Denuncias-Renuncias'!$C41=0,"-",IF('Denuncias-Renuncias'!G41=0,"-",('Denuncias-Renuncias'!G41/'Denuncias-Renuncias'!$C41)))</f>
        <v>0.0024330900243309003</v>
      </c>
      <c r="F43" s="98">
        <f>+IF('Denuncias-Renuncias'!$C41=0,"-",IF('Denuncias-Renuncias'!H41=0,"-",('Denuncias-Renuncias'!H41/'Denuncias-Renuncias'!$C41)))</f>
        <v>0.0851581508515815</v>
      </c>
      <c r="G43" s="98">
        <f>+IF('Denuncias-Renuncias'!$C41=0,"-",IF('Denuncias-Renuncias'!I41=0,"-",('Denuncias-Renuncias'!I41/'Denuncias-Renuncias'!$C41)))</f>
        <v>0.12165450121654502</v>
      </c>
      <c r="H43" s="98">
        <f>+IF('Denuncias-Renuncias'!$C41=0,"-",IF('Denuncias-Renuncias'!J41=0,"-",('Denuncias-Renuncias'!J41/'Denuncias-Renuncias'!$C41)))</f>
        <v>0.0024330900243309003</v>
      </c>
    </row>
    <row r="44" spans="1:8" s="14" customFormat="1" ht="11.25">
      <c r="A44" s="35" t="s">
        <v>128</v>
      </c>
      <c r="B44" s="98">
        <f>+IF('Denuncias-Renuncias'!$C42=0,"-",IF('Denuncias-Renuncias'!D42=0,"-",('Denuncias-Renuncias'!D42/'Denuncias-Renuncias'!$C42)))</f>
        <v>0.04697380307136405</v>
      </c>
      <c r="C44" s="98">
        <f>+IF('Denuncias-Renuncias'!$C42=0,"-",IF('Denuncias-Renuncias'!E42=0,"-",('Denuncias-Renuncias'!E42/'Denuncias-Renuncias'!$C42)))</f>
        <v>0.00045167118337850043</v>
      </c>
      <c r="D44" s="98">
        <f>+IF('Denuncias-Renuncias'!$C42=0,"-",IF('Denuncias-Renuncias'!F42=0,"-",('Denuncias-Renuncias'!F42/'Denuncias-Renuncias'!$C42)))</f>
        <v>0.5022583559168925</v>
      </c>
      <c r="E44" s="98">
        <f>+IF('Denuncias-Renuncias'!$C42=0,"-",IF('Denuncias-Renuncias'!G42=0,"-",('Denuncias-Renuncias'!G42/'Denuncias-Renuncias'!$C42)))</f>
        <v>0.009033423667570008</v>
      </c>
      <c r="F44" s="98">
        <f>+IF('Denuncias-Renuncias'!$C42=0,"-",IF('Denuncias-Renuncias'!H42=0,"-",('Denuncias-Renuncias'!H42/'Denuncias-Renuncias'!$C42)))</f>
        <v>0.27461607949412825</v>
      </c>
      <c r="G44" s="98">
        <f>+IF('Denuncias-Renuncias'!$C42=0,"-",IF('Denuncias-Renuncias'!I42=0,"-",('Denuncias-Renuncias'!I42/'Denuncias-Renuncias'!$C42)))</f>
        <v>0.11472448057813911</v>
      </c>
      <c r="H44" s="98">
        <f>+IF('Denuncias-Renuncias'!$C42=0,"-",IF('Denuncias-Renuncias'!J42=0,"-",('Denuncias-Renuncias'!J42/'Denuncias-Renuncias'!$C42)))</f>
        <v>0.051942186088527555</v>
      </c>
    </row>
    <row r="45" spans="1:8" s="14" customFormat="1" ht="11.25">
      <c r="A45" s="35" t="s">
        <v>129</v>
      </c>
      <c r="B45" s="98">
        <f>+IF('Denuncias-Renuncias'!$C43=0,"-",IF('Denuncias-Renuncias'!D43=0,"-",('Denuncias-Renuncias'!D43/'Denuncias-Renuncias'!$C43)))</f>
        <v>0.08376963350785341</v>
      </c>
      <c r="C45" s="98" t="str">
        <f>+IF('Denuncias-Renuncias'!$C43=0,"-",IF('Denuncias-Renuncias'!E43=0,"-",('Denuncias-Renuncias'!E43/'Denuncias-Renuncias'!$C43)))</f>
        <v>-</v>
      </c>
      <c r="D45" s="98">
        <f>+IF('Denuncias-Renuncias'!$C43=0,"-",IF('Denuncias-Renuncias'!F43=0,"-",('Denuncias-Renuncias'!F43/'Denuncias-Renuncias'!$C43)))</f>
        <v>0.612565445026178</v>
      </c>
      <c r="E45" s="98" t="str">
        <f>+IF('Denuncias-Renuncias'!$C43=0,"-",IF('Denuncias-Renuncias'!G43=0,"-",('Denuncias-Renuncias'!G43/'Denuncias-Renuncias'!$C43)))</f>
        <v>-</v>
      </c>
      <c r="F45" s="98">
        <f>+IF('Denuncias-Renuncias'!$C43=0,"-",IF('Denuncias-Renuncias'!H43=0,"-",('Denuncias-Renuncias'!H43/'Denuncias-Renuncias'!$C43)))</f>
        <v>0.028795811518324606</v>
      </c>
      <c r="G45" s="98">
        <f>+IF('Denuncias-Renuncias'!$C43=0,"-",IF('Denuncias-Renuncias'!I43=0,"-",('Denuncias-Renuncias'!I43/'Denuncias-Renuncias'!$C43)))</f>
        <v>0.10209424083769633</v>
      </c>
      <c r="H45" s="98">
        <f>+IF('Denuncias-Renuncias'!$C43=0,"-",IF('Denuncias-Renuncias'!J43=0,"-",('Denuncias-Renuncias'!J43/'Denuncias-Renuncias'!$C43)))</f>
        <v>0.17277486910994763</v>
      </c>
    </row>
    <row r="46" spans="1:8" s="14" customFormat="1" ht="11.25">
      <c r="A46" s="35" t="s">
        <v>130</v>
      </c>
      <c r="B46" s="98">
        <f>+IF('Denuncias-Renuncias'!$C44=0,"-",IF('Denuncias-Renuncias'!D44=0,"-",('Denuncias-Renuncias'!D44/'Denuncias-Renuncias'!$C44)))</f>
        <v>0.0299625468164794</v>
      </c>
      <c r="C46" s="98">
        <f>+IF('Denuncias-Renuncias'!$C44=0,"-",IF('Denuncias-Renuncias'!E44=0,"-",('Denuncias-Renuncias'!E44/'Denuncias-Renuncias'!$C44)))</f>
        <v>0.003745318352059925</v>
      </c>
      <c r="D46" s="98">
        <f>+IF('Denuncias-Renuncias'!$C44=0,"-",IF('Denuncias-Renuncias'!F44=0,"-",('Denuncias-Renuncias'!F44/'Denuncias-Renuncias'!$C44)))</f>
        <v>0.704119850187266</v>
      </c>
      <c r="E46" s="98">
        <f>+IF('Denuncias-Renuncias'!$C44=0,"-",IF('Denuncias-Renuncias'!G44=0,"-",('Denuncias-Renuncias'!G44/'Denuncias-Renuncias'!$C44)))</f>
        <v>0.052434456928838954</v>
      </c>
      <c r="F46" s="98">
        <f>+IF('Denuncias-Renuncias'!$C44=0,"-",IF('Denuncias-Renuncias'!H44=0,"-",('Denuncias-Renuncias'!H44/'Denuncias-Renuncias'!$C44)))</f>
        <v>0.14232209737827714</v>
      </c>
      <c r="G46" s="98">
        <f>+IF('Denuncias-Renuncias'!$C44=0,"-",IF('Denuncias-Renuncias'!I44=0,"-",('Denuncias-Renuncias'!I44/'Denuncias-Renuncias'!$C44)))</f>
        <v>0.06741573033707865</v>
      </c>
      <c r="H46" s="98" t="str">
        <f>+IF('Denuncias-Renuncias'!$C44=0,"-",IF('Denuncias-Renuncias'!J44=0,"-",('Denuncias-Renuncias'!J44/'Denuncias-Renuncias'!$C44)))</f>
        <v>-</v>
      </c>
    </row>
    <row r="47" spans="1:8" s="14" customFormat="1" ht="11.25">
      <c r="A47" s="35" t="s">
        <v>131</v>
      </c>
      <c r="B47" s="98">
        <f>+IF('Denuncias-Renuncias'!$C45=0,"-",IF('Denuncias-Renuncias'!D45=0,"-",('Denuncias-Renuncias'!D45/'Denuncias-Renuncias'!$C45)))</f>
        <v>0.06464646464646465</v>
      </c>
      <c r="C47" s="98" t="str">
        <f>+IF('Denuncias-Renuncias'!$C45=0,"-",IF('Denuncias-Renuncias'!E45=0,"-",('Denuncias-Renuncias'!E45/'Denuncias-Renuncias'!$C45)))</f>
        <v>-</v>
      </c>
      <c r="D47" s="98">
        <f>+IF('Denuncias-Renuncias'!$C45=0,"-",IF('Denuncias-Renuncias'!F45=0,"-",('Denuncias-Renuncias'!F45/'Denuncias-Renuncias'!$C45)))</f>
        <v>0.7535353535353535</v>
      </c>
      <c r="E47" s="98">
        <f>+IF('Denuncias-Renuncias'!$C45=0,"-",IF('Denuncias-Renuncias'!G45=0,"-",('Denuncias-Renuncias'!G45/'Denuncias-Renuncias'!$C45)))</f>
        <v>0.028282828282828285</v>
      </c>
      <c r="F47" s="98">
        <f>+IF('Denuncias-Renuncias'!$C45=0,"-",IF('Denuncias-Renuncias'!H45=0,"-",('Denuncias-Renuncias'!H45/'Denuncias-Renuncias'!$C45)))</f>
        <v>0.046464646464646465</v>
      </c>
      <c r="G47" s="98">
        <f>+IF('Denuncias-Renuncias'!$C45=0,"-",IF('Denuncias-Renuncias'!I45=0,"-",('Denuncias-Renuncias'!I45/'Denuncias-Renuncias'!$C45)))</f>
        <v>0.10505050505050505</v>
      </c>
      <c r="H47" s="98">
        <f>+IF('Denuncias-Renuncias'!$C45=0,"-",IF('Denuncias-Renuncias'!J45=0,"-",('Denuncias-Renuncias'!J45/'Denuncias-Renuncias'!$C45)))</f>
        <v>0.00202020202020202</v>
      </c>
    </row>
    <row r="48" spans="1:8" s="14" customFormat="1" ht="11.25">
      <c r="A48" s="35" t="s">
        <v>132</v>
      </c>
      <c r="B48" s="98">
        <f>+IF('Denuncias-Renuncias'!$C46=0,"-",IF('Denuncias-Renuncias'!D46=0,"-",('Denuncias-Renuncias'!D46/'Denuncias-Renuncias'!$C46)))</f>
        <v>0.08029197080291971</v>
      </c>
      <c r="C48" s="98" t="str">
        <f>+IF('Denuncias-Renuncias'!$C46=0,"-",IF('Denuncias-Renuncias'!E46=0,"-",('Denuncias-Renuncias'!E46/'Denuncias-Renuncias'!$C46)))</f>
        <v>-</v>
      </c>
      <c r="D48" s="98">
        <f>+IF('Denuncias-Renuncias'!$C46=0,"-",IF('Denuncias-Renuncias'!F46=0,"-",('Denuncias-Renuncias'!F46/'Denuncias-Renuncias'!$C46)))</f>
        <v>0.7591240875912408</v>
      </c>
      <c r="E48" s="98" t="str">
        <f>+IF('Denuncias-Renuncias'!$C46=0,"-",IF('Denuncias-Renuncias'!G46=0,"-",('Denuncias-Renuncias'!G46/'Denuncias-Renuncias'!$C46)))</f>
        <v>-</v>
      </c>
      <c r="F48" s="98">
        <f>+IF('Denuncias-Renuncias'!$C46=0,"-",IF('Denuncias-Renuncias'!H46=0,"-",('Denuncias-Renuncias'!H46/'Denuncias-Renuncias'!$C46)))</f>
        <v>0.08029197080291971</v>
      </c>
      <c r="G48" s="98">
        <f>+IF('Denuncias-Renuncias'!$C46=0,"-",IF('Denuncias-Renuncias'!I46=0,"-",('Denuncias-Renuncias'!I46/'Denuncias-Renuncias'!$C46)))</f>
        <v>0.08029197080291971</v>
      </c>
      <c r="H48" s="98" t="str">
        <f>+IF('Denuncias-Renuncias'!$C46=0,"-",IF('Denuncias-Renuncias'!J46=0,"-",('Denuncias-Renuncias'!J46/'Denuncias-Renuncias'!$C46)))</f>
        <v>-</v>
      </c>
    </row>
    <row r="49" spans="1:8" s="14" customFormat="1" ht="11.25">
      <c r="A49" s="35" t="s">
        <v>133</v>
      </c>
      <c r="B49" s="98">
        <f>+IF('Denuncias-Renuncias'!$C47=0,"-",IF('Denuncias-Renuncias'!D47=0,"-",('Denuncias-Renuncias'!D47/'Denuncias-Renuncias'!$C47)))</f>
        <v>0.014388489208633094</v>
      </c>
      <c r="C49" s="98" t="str">
        <f>+IF('Denuncias-Renuncias'!$C47=0,"-",IF('Denuncias-Renuncias'!E47=0,"-",('Denuncias-Renuncias'!E47/'Denuncias-Renuncias'!$C47)))</f>
        <v>-</v>
      </c>
      <c r="D49" s="98">
        <f>+IF('Denuncias-Renuncias'!$C47=0,"-",IF('Denuncias-Renuncias'!F47=0,"-",('Denuncias-Renuncias'!F47/'Denuncias-Renuncias'!$C47)))</f>
        <v>0.8992805755395683</v>
      </c>
      <c r="E49" s="98" t="str">
        <f>+IF('Denuncias-Renuncias'!$C47=0,"-",IF('Denuncias-Renuncias'!G47=0,"-",('Denuncias-Renuncias'!G47/'Denuncias-Renuncias'!$C47)))</f>
        <v>-</v>
      </c>
      <c r="F49" s="98">
        <f>+IF('Denuncias-Renuncias'!$C47=0,"-",IF('Denuncias-Renuncias'!H47=0,"-",('Denuncias-Renuncias'!H47/'Denuncias-Renuncias'!$C47)))</f>
        <v>0.07194244604316546</v>
      </c>
      <c r="G49" s="98">
        <f>+IF('Denuncias-Renuncias'!$C47=0,"-",IF('Denuncias-Renuncias'!I47=0,"-",('Denuncias-Renuncias'!I47/'Denuncias-Renuncias'!$C47)))</f>
        <v>0.014388489208633094</v>
      </c>
      <c r="H49" s="98" t="str">
        <f>+IF('Denuncias-Renuncias'!$C47=0,"-",IF('Denuncias-Renuncias'!J47=0,"-",('Denuncias-Renuncias'!J47/'Denuncias-Renuncias'!$C47)))</f>
        <v>-</v>
      </c>
    </row>
    <row r="50" spans="1:8" s="14" customFormat="1" ht="11.25">
      <c r="A50" s="35" t="s">
        <v>134</v>
      </c>
      <c r="B50" s="98">
        <f>+IF('Denuncias-Renuncias'!$C48=0,"-",IF('Denuncias-Renuncias'!D48=0,"-",('Denuncias-Renuncias'!D48/'Denuncias-Renuncias'!$C48)))</f>
        <v>0.11937716262975778</v>
      </c>
      <c r="C50" s="98" t="str">
        <f>+IF('Denuncias-Renuncias'!$C48=0,"-",IF('Denuncias-Renuncias'!E48=0,"-",('Denuncias-Renuncias'!E48/'Denuncias-Renuncias'!$C48)))</f>
        <v>-</v>
      </c>
      <c r="D50" s="98">
        <f>+IF('Denuncias-Renuncias'!$C48=0,"-",IF('Denuncias-Renuncias'!F48=0,"-",('Denuncias-Renuncias'!F48/'Denuncias-Renuncias'!$C48)))</f>
        <v>0.5692041522491349</v>
      </c>
      <c r="E50" s="98">
        <f>+IF('Denuncias-Renuncias'!$C48=0,"-",IF('Denuncias-Renuncias'!G48=0,"-",('Denuncias-Renuncias'!G48/'Denuncias-Renuncias'!$C48)))</f>
        <v>0.012110726643598616</v>
      </c>
      <c r="F50" s="98">
        <f>+IF('Denuncias-Renuncias'!$C48=0,"-",IF('Denuncias-Renuncias'!H48=0,"-",('Denuncias-Renuncias'!H48/'Denuncias-Renuncias'!$C48)))</f>
        <v>0.010380622837370242</v>
      </c>
      <c r="G50" s="98">
        <f>+IF('Denuncias-Renuncias'!$C48=0,"-",IF('Denuncias-Renuncias'!I48=0,"-",('Denuncias-Renuncias'!I48/'Denuncias-Renuncias'!$C48)))</f>
        <v>0.24048442906574394</v>
      </c>
      <c r="H50" s="98">
        <f>+IF('Denuncias-Renuncias'!$C48=0,"-",IF('Denuncias-Renuncias'!J48=0,"-",('Denuncias-Renuncias'!J48/'Denuncias-Renuncias'!$C48)))</f>
        <v>0.04844290657439446</v>
      </c>
    </row>
    <row r="51" spans="1:8" s="14" customFormat="1" ht="11.25">
      <c r="A51" s="35" t="s">
        <v>135</v>
      </c>
      <c r="B51" s="98">
        <f>+IF('Denuncias-Renuncias'!$C49=0,"-",IF('Denuncias-Renuncias'!D49=0,"-",('Denuncias-Renuncias'!D49/'Denuncias-Renuncias'!$C49)))</f>
        <v>0.021660649819494584</v>
      </c>
      <c r="C51" s="98">
        <f>+IF('Denuncias-Renuncias'!$C49=0,"-",IF('Denuncias-Renuncias'!E49=0,"-",('Denuncias-Renuncias'!E49/'Denuncias-Renuncias'!$C49)))</f>
        <v>0.03546400509662349</v>
      </c>
      <c r="D51" s="98">
        <f>+IF('Denuncias-Renuncias'!$C49=0,"-",IF('Denuncias-Renuncias'!F49=0,"-",('Denuncias-Renuncias'!F49/'Denuncias-Renuncias'!$C49)))</f>
        <v>0.6341049055001062</v>
      </c>
      <c r="E51" s="98">
        <f>+IF('Denuncias-Renuncias'!$C49=0,"-",IF('Denuncias-Renuncias'!G49=0,"-",('Denuncias-Renuncias'!G49/'Denuncias-Renuncias'!$C49)))</f>
        <v>0.019537056699936294</v>
      </c>
      <c r="F51" s="98">
        <f>+IF('Denuncias-Renuncias'!$C49=0,"-",IF('Denuncias-Renuncias'!H49=0,"-",('Denuncias-Renuncias'!H49/'Denuncias-Renuncias'!$C49)))</f>
        <v>0.21957952856232746</v>
      </c>
      <c r="G51" s="98">
        <f>+IF('Denuncias-Renuncias'!$C49=0,"-",IF('Denuncias-Renuncias'!I49=0,"-",('Denuncias-Renuncias'!I49/'Denuncias-Renuncias'!$C49)))</f>
        <v>0.06370779358674877</v>
      </c>
      <c r="H51" s="98">
        <f>+IF('Denuncias-Renuncias'!$C49=0,"-",IF('Denuncias-Renuncias'!J49=0,"-",('Denuncias-Renuncias'!J49/'Denuncias-Renuncias'!$C49)))</f>
        <v>0.005946060734763219</v>
      </c>
    </row>
    <row r="52" spans="1:8" s="14" customFormat="1" ht="11.25">
      <c r="A52" s="35" t="s">
        <v>136</v>
      </c>
      <c r="B52" s="98" t="str">
        <f>+IF('Denuncias-Renuncias'!$C50=0,"-",IF('Denuncias-Renuncias'!D50=0,"-",('Denuncias-Renuncias'!D50/'Denuncias-Renuncias'!$C50)))</f>
        <v>-</v>
      </c>
      <c r="C52" s="98">
        <f>+IF('Denuncias-Renuncias'!$C50=0,"-",IF('Denuncias-Renuncias'!E50=0,"-",('Denuncias-Renuncias'!E50/'Denuncias-Renuncias'!$C50)))</f>
        <v>0.0007633587786259542</v>
      </c>
      <c r="D52" s="98">
        <f>+IF('Denuncias-Renuncias'!$C50=0,"-",IF('Denuncias-Renuncias'!F50=0,"-",('Denuncias-Renuncias'!F50/'Denuncias-Renuncias'!$C50)))</f>
        <v>0.7633587786259542</v>
      </c>
      <c r="E52" s="98">
        <f>+IF('Denuncias-Renuncias'!$C50=0,"-",IF('Denuncias-Renuncias'!G50=0,"-",('Denuncias-Renuncias'!G50/'Denuncias-Renuncias'!$C50)))</f>
        <v>0.008396946564885497</v>
      </c>
      <c r="F52" s="98">
        <f>+IF('Denuncias-Renuncias'!$C50=0,"-",IF('Denuncias-Renuncias'!H50=0,"-",('Denuncias-Renuncias'!H50/'Denuncias-Renuncias'!$C50)))</f>
        <v>0.12442748091603054</v>
      </c>
      <c r="G52" s="98">
        <f>+IF('Denuncias-Renuncias'!$C50=0,"-",IF('Denuncias-Renuncias'!I50=0,"-",('Denuncias-Renuncias'!I50/'Denuncias-Renuncias'!$C50)))</f>
        <v>0.10229007633587786</v>
      </c>
      <c r="H52" s="98">
        <f>+IF('Denuncias-Renuncias'!$C50=0,"-",IF('Denuncias-Renuncias'!J50=0,"-",('Denuncias-Renuncias'!J50/'Denuncias-Renuncias'!$C50)))</f>
        <v>0.0007633587786259542</v>
      </c>
    </row>
    <row r="53" spans="1:8" s="14" customFormat="1" ht="11.25">
      <c r="A53" s="35" t="s">
        <v>137</v>
      </c>
      <c r="B53" s="98">
        <f>+IF('Denuncias-Renuncias'!$C51=0,"-",IF('Denuncias-Renuncias'!D51=0,"-",('Denuncias-Renuncias'!D51/'Denuncias-Renuncias'!$C51)))</f>
        <v>0.06688963210702341</v>
      </c>
      <c r="C53" s="98" t="str">
        <f>+IF('Denuncias-Renuncias'!$C51=0,"-",IF('Denuncias-Renuncias'!E51=0,"-",('Denuncias-Renuncias'!E51/'Denuncias-Renuncias'!$C51)))</f>
        <v>-</v>
      </c>
      <c r="D53" s="98">
        <f>+IF('Denuncias-Renuncias'!$C51=0,"-",IF('Denuncias-Renuncias'!F51=0,"-",('Denuncias-Renuncias'!F51/'Denuncias-Renuncias'!$C51)))</f>
        <v>0.725752508361204</v>
      </c>
      <c r="E53" s="98">
        <f>+IF('Denuncias-Renuncias'!$C51=0,"-",IF('Denuncias-Renuncias'!G51=0,"-",('Denuncias-Renuncias'!G51/'Denuncias-Renuncias'!$C51)))</f>
        <v>0.006688963210702341</v>
      </c>
      <c r="F53" s="98">
        <f>+IF('Denuncias-Renuncias'!$C51=0,"-",IF('Denuncias-Renuncias'!H51=0,"-",('Denuncias-Renuncias'!H51/'Denuncias-Renuncias'!$C51)))</f>
        <v>0.030100334448160536</v>
      </c>
      <c r="G53" s="98">
        <f>+IF('Denuncias-Renuncias'!$C51=0,"-",IF('Denuncias-Renuncias'!I51=0,"-",('Denuncias-Renuncias'!I51/'Denuncias-Renuncias'!$C51)))</f>
        <v>0.14381270903010032</v>
      </c>
      <c r="H53" s="98">
        <f>+IF('Denuncias-Renuncias'!$C51=0,"-",IF('Denuncias-Renuncias'!J51=0,"-",('Denuncias-Renuncias'!J51/'Denuncias-Renuncias'!$C51)))</f>
        <v>0.026755852842809364</v>
      </c>
    </row>
    <row r="54" spans="1:8" s="14" customFormat="1" ht="11.25">
      <c r="A54" s="35" t="s">
        <v>220</v>
      </c>
      <c r="B54" s="98">
        <f>+IF('Denuncias-Renuncias'!$C52=0,"-",IF('Denuncias-Renuncias'!D52=0,"-",('Denuncias-Renuncias'!D52/'Denuncias-Renuncias'!$C52)))</f>
        <v>0.042735042735042736</v>
      </c>
      <c r="C54" s="98">
        <f>+IF('Denuncias-Renuncias'!$C52=0,"-",IF('Denuncias-Renuncias'!E52=0,"-",('Denuncias-Renuncias'!E52/'Denuncias-Renuncias'!$C52)))</f>
        <v>0.004273504273504274</v>
      </c>
      <c r="D54" s="98">
        <f>+IF('Denuncias-Renuncias'!$C52=0,"-",IF('Denuncias-Renuncias'!F52=0,"-",('Denuncias-Renuncias'!F52/'Denuncias-Renuncias'!$C52)))</f>
        <v>0.5641025641025641</v>
      </c>
      <c r="E54" s="98">
        <f>+IF('Denuncias-Renuncias'!$C52=0,"-",IF('Denuncias-Renuncias'!G52=0,"-",('Denuncias-Renuncias'!G52/'Denuncias-Renuncias'!$C52)))</f>
        <v>0.01282051282051282</v>
      </c>
      <c r="F54" s="98">
        <f>+IF('Denuncias-Renuncias'!$C52=0,"-",IF('Denuncias-Renuncias'!H52=0,"-",('Denuncias-Renuncias'!H52/'Denuncias-Renuncias'!$C52)))</f>
        <v>0.3076923076923077</v>
      </c>
      <c r="G54" s="98">
        <f>+IF('Denuncias-Renuncias'!$C52=0,"-",IF('Denuncias-Renuncias'!I52=0,"-",('Denuncias-Renuncias'!I52/'Denuncias-Renuncias'!$C52)))</f>
        <v>0.042735042735042736</v>
      </c>
      <c r="H54" s="98">
        <f>+IF('Denuncias-Renuncias'!$C52=0,"-",IF('Denuncias-Renuncias'!J52=0,"-",('Denuncias-Renuncias'!J52/'Denuncias-Renuncias'!$C52)))</f>
        <v>0.02564102564102564</v>
      </c>
    </row>
    <row r="55" spans="1:8" s="14" customFormat="1" ht="11.25">
      <c r="A55" s="35" t="s">
        <v>221</v>
      </c>
      <c r="B55" s="98">
        <f>+IF('Denuncias-Renuncias'!$C53=0,"-",IF('Denuncias-Renuncias'!D53=0,"-",('Denuncias-Renuncias'!D53/'Denuncias-Renuncias'!$C53)))</f>
        <v>0.10861423220973783</v>
      </c>
      <c r="C55" s="98">
        <f>+IF('Denuncias-Renuncias'!$C53=0,"-",IF('Denuncias-Renuncias'!E53=0,"-",('Denuncias-Renuncias'!E53/'Denuncias-Renuncias'!$C53)))</f>
        <v>0.00749063670411985</v>
      </c>
      <c r="D55" s="98">
        <f>+IF('Denuncias-Renuncias'!$C53=0,"-",IF('Denuncias-Renuncias'!F53=0,"-",('Denuncias-Renuncias'!F53/'Denuncias-Renuncias'!$C53)))</f>
        <v>0.5168539325842697</v>
      </c>
      <c r="E55" s="98">
        <f>+IF('Denuncias-Renuncias'!$C53=0,"-",IF('Denuncias-Renuncias'!G53=0,"-",('Denuncias-Renuncias'!G53/'Denuncias-Renuncias'!$C53)))</f>
        <v>0.011235955056179775</v>
      </c>
      <c r="F55" s="98">
        <f>+IF('Denuncias-Renuncias'!$C53=0,"-",IF('Denuncias-Renuncias'!H53=0,"-",('Denuncias-Renuncias'!H53/'Denuncias-Renuncias'!$C53)))</f>
        <v>0.27340823970037453</v>
      </c>
      <c r="G55" s="98">
        <f>+IF('Denuncias-Renuncias'!$C53=0,"-",IF('Denuncias-Renuncias'!I53=0,"-",('Denuncias-Renuncias'!I53/'Denuncias-Renuncias'!$C53)))</f>
        <v>0.0749063670411985</v>
      </c>
      <c r="H55" s="98">
        <f>+IF('Denuncias-Renuncias'!$C53=0,"-",IF('Denuncias-Renuncias'!J53=0,"-",('Denuncias-Renuncias'!J53/'Denuncias-Renuncias'!$C53)))</f>
        <v>0.00749063670411985</v>
      </c>
    </row>
    <row r="56" spans="1:8" s="14" customFormat="1" ht="11.25">
      <c r="A56" s="35" t="s">
        <v>222</v>
      </c>
      <c r="B56" s="98">
        <f>+IF('Denuncias-Renuncias'!$C54=0,"-",IF('Denuncias-Renuncias'!D54=0,"-",('Denuncias-Renuncias'!D54/'Denuncias-Renuncias'!$C54)))</f>
        <v>0.03468208092485549</v>
      </c>
      <c r="C56" s="98">
        <f>+IF('Denuncias-Renuncias'!$C54=0,"-",IF('Denuncias-Renuncias'!E54=0,"-",('Denuncias-Renuncias'!E54/'Denuncias-Renuncias'!$C54)))</f>
        <v>0.0019267822736030828</v>
      </c>
      <c r="D56" s="98">
        <f>+IF('Denuncias-Renuncias'!$C54=0,"-",IF('Denuncias-Renuncias'!F54=0,"-",('Denuncias-Renuncias'!F54/'Denuncias-Renuncias'!$C54)))</f>
        <v>0.6454720616570327</v>
      </c>
      <c r="E56" s="98">
        <f>+IF('Denuncias-Renuncias'!$C54=0,"-",IF('Denuncias-Renuncias'!G54=0,"-",('Denuncias-Renuncias'!G54/'Denuncias-Renuncias'!$C54)))</f>
        <v>0.011560693641618497</v>
      </c>
      <c r="F56" s="98">
        <f>+IF('Denuncias-Renuncias'!$C54=0,"-",IF('Denuncias-Renuncias'!H54=0,"-",('Denuncias-Renuncias'!H54/'Denuncias-Renuncias'!$C54)))</f>
        <v>0.23699421965317918</v>
      </c>
      <c r="G56" s="98">
        <f>+IF('Denuncias-Renuncias'!$C54=0,"-",IF('Denuncias-Renuncias'!I54=0,"-",('Denuncias-Renuncias'!I54/'Denuncias-Renuncias'!$C54)))</f>
        <v>0.06936416184971098</v>
      </c>
      <c r="H56" s="98" t="str">
        <f>+IF('Denuncias-Renuncias'!$C54=0,"-",IF('Denuncias-Renuncias'!J54=0,"-",('Denuncias-Renuncias'!J54/'Denuncias-Renuncias'!$C54)))</f>
        <v>-</v>
      </c>
    </row>
    <row r="57" spans="1:8" s="14" customFormat="1" ht="11.25">
      <c r="A57" s="35" t="s">
        <v>138</v>
      </c>
      <c r="B57" s="98">
        <f>+IF('Denuncias-Renuncias'!$C55=0,"-",IF('Denuncias-Renuncias'!D55=0,"-",('Denuncias-Renuncias'!D55/'Denuncias-Renuncias'!$C55)))</f>
        <v>0.02531645569620253</v>
      </c>
      <c r="C57" s="98">
        <f>+IF('Denuncias-Renuncias'!$C55=0,"-",IF('Denuncias-Renuncias'!E55=0,"-",('Denuncias-Renuncias'!E55/'Denuncias-Renuncias'!$C55)))</f>
        <v>0.012658227848101266</v>
      </c>
      <c r="D57" s="98">
        <f>+IF('Denuncias-Renuncias'!$C55=0,"-",IF('Denuncias-Renuncias'!F55=0,"-",('Denuncias-Renuncias'!F55/'Denuncias-Renuncias'!$C55)))</f>
        <v>0.7658227848101266</v>
      </c>
      <c r="E57" s="98">
        <f>+IF('Denuncias-Renuncias'!$C55=0,"-",IF('Denuncias-Renuncias'!G55=0,"-",('Denuncias-Renuncias'!G55/'Denuncias-Renuncias'!$C55)))</f>
        <v>0.012658227848101266</v>
      </c>
      <c r="F57" s="98">
        <f>+IF('Denuncias-Renuncias'!$C55=0,"-",IF('Denuncias-Renuncias'!H55=0,"-",('Denuncias-Renuncias'!H55/'Denuncias-Renuncias'!$C55)))</f>
        <v>0.14556962025316456</v>
      </c>
      <c r="G57" s="98">
        <f>+IF('Denuncias-Renuncias'!$C55=0,"-",IF('Denuncias-Renuncias'!I55=0,"-",('Denuncias-Renuncias'!I55/'Denuncias-Renuncias'!$C55)))</f>
        <v>0.03164556962025317</v>
      </c>
      <c r="H57" s="98">
        <f>+IF('Denuncias-Renuncias'!$C55=0,"-",IF('Denuncias-Renuncias'!J55=0,"-",('Denuncias-Renuncias'!J55/'Denuncias-Renuncias'!$C55)))</f>
        <v>0.006329113924050633</v>
      </c>
    </row>
  </sheetData>
  <sheetProtection/>
  <mergeCells count="9">
    <mergeCell ref="A1:D1"/>
    <mergeCell ref="A2:D2"/>
    <mergeCell ref="E1:H1"/>
    <mergeCell ref="E2:H2"/>
    <mergeCell ref="H6:H7"/>
    <mergeCell ref="B6:B7"/>
    <mergeCell ref="C6:C7"/>
    <mergeCell ref="D6:F6"/>
    <mergeCell ref="G6:G7"/>
  </mergeCells>
  <printOptions/>
  <pageMargins left="0.31" right="0.24" top="0.5" bottom="0.51" header="0" footer="0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995"/>
  <sheetViews>
    <sheetView zoomScaleSheetLayoutView="75" zoomScalePageLayoutView="0" workbookViewId="0" topLeftCell="A1">
      <selection activeCell="A5" sqref="A5"/>
    </sheetView>
  </sheetViews>
  <sheetFormatPr defaultColWidth="11.421875" defaultRowHeight="15" customHeight="1"/>
  <cols>
    <col min="1" max="1" width="26.421875" style="1" customWidth="1"/>
    <col min="2" max="2" width="9.8515625" style="1" bestFit="1" customWidth="1"/>
    <col min="3" max="3" width="10.421875" style="1" bestFit="1" customWidth="1"/>
    <col min="4" max="4" width="7.28125" style="1" bestFit="1" customWidth="1"/>
    <col min="5" max="5" width="11.57421875" style="1" bestFit="1" customWidth="1"/>
    <col min="6" max="6" width="18.00390625" style="1" customWidth="1"/>
    <col min="7" max="7" width="13.8515625" style="1" customWidth="1"/>
    <col min="8" max="8" width="14.00390625" style="1" customWidth="1"/>
    <col min="9" max="9" width="9.57421875" style="1" bestFit="1" customWidth="1"/>
    <col min="10" max="10" width="12.00390625" style="1" customWidth="1"/>
    <col min="11" max="11" width="10.57421875" style="1" bestFit="1" customWidth="1"/>
    <col min="12" max="15" width="11.7109375" style="1" bestFit="1" customWidth="1"/>
    <col min="16" max="16384" width="11.421875" style="1" customWidth="1"/>
  </cols>
  <sheetData>
    <row r="1" spans="1:15" s="23" customFormat="1" ht="15" customHeight="1">
      <c r="A1" s="106" t="s">
        <v>152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="23" customFormat="1" ht="15" customHeight="1">
      <c r="C2" s="42"/>
    </row>
    <row r="3" s="23" customFormat="1" ht="15" customHeight="1">
      <c r="C3" s="42"/>
    </row>
    <row r="4" spans="1:2" s="23" customFormat="1" ht="45" customHeight="1">
      <c r="A4" s="45" t="s">
        <v>280</v>
      </c>
      <c r="B4" s="42"/>
    </row>
    <row r="5" spans="1:20" s="24" customFormat="1" ht="15" customHeight="1">
      <c r="A5" s="14"/>
      <c r="B5" s="107" t="s">
        <v>141</v>
      </c>
      <c r="C5" s="108"/>
      <c r="D5" s="108"/>
      <c r="E5" s="108"/>
      <c r="F5" s="108"/>
      <c r="G5" s="108"/>
      <c r="H5" s="108"/>
      <c r="I5" s="108"/>
      <c r="J5" s="108"/>
      <c r="K5" s="108"/>
      <c r="L5" s="109"/>
      <c r="M5" s="109"/>
      <c r="N5" s="109"/>
      <c r="O5" s="110"/>
      <c r="P5" s="14"/>
      <c r="Q5" s="14"/>
      <c r="R5" s="14"/>
      <c r="S5" s="14"/>
      <c r="T5" s="14"/>
    </row>
    <row r="6" spans="1:20" s="24" customFormat="1" ht="50.25" customHeight="1">
      <c r="A6" s="14"/>
      <c r="B6" s="25" t="s">
        <v>89</v>
      </c>
      <c r="C6" s="25" t="s">
        <v>23</v>
      </c>
      <c r="D6" s="25" t="s">
        <v>24</v>
      </c>
      <c r="E6" s="25" t="s">
        <v>25</v>
      </c>
      <c r="F6" s="25" t="s">
        <v>164</v>
      </c>
      <c r="G6" s="25" t="s">
        <v>165</v>
      </c>
      <c r="H6" s="25" t="s">
        <v>166</v>
      </c>
      <c r="I6" s="25" t="s">
        <v>26</v>
      </c>
      <c r="J6" s="25" t="s">
        <v>167</v>
      </c>
      <c r="K6" s="25" t="s">
        <v>27</v>
      </c>
      <c r="L6" s="25" t="s">
        <v>168</v>
      </c>
      <c r="M6" s="25" t="s">
        <v>169</v>
      </c>
      <c r="N6" s="25" t="s">
        <v>170</v>
      </c>
      <c r="O6" s="26" t="s">
        <v>28</v>
      </c>
      <c r="P6" s="14"/>
      <c r="Q6" s="14"/>
      <c r="R6" s="14"/>
      <c r="S6" s="14"/>
      <c r="T6" s="14"/>
    </row>
    <row r="7" spans="1:15" s="14" customFormat="1" ht="15" customHeight="1">
      <c r="A7" s="22" t="s">
        <v>92</v>
      </c>
      <c r="B7" s="47">
        <v>671</v>
      </c>
      <c r="C7" s="47">
        <v>0</v>
      </c>
      <c r="D7" s="47">
        <v>0</v>
      </c>
      <c r="E7" s="47">
        <v>0</v>
      </c>
      <c r="F7" s="47">
        <v>297</v>
      </c>
      <c r="G7" s="47">
        <v>33</v>
      </c>
      <c r="H7" s="47">
        <v>128</v>
      </c>
      <c r="I7" s="47">
        <v>79</v>
      </c>
      <c r="J7" s="47">
        <v>12</v>
      </c>
      <c r="K7" s="47">
        <v>0</v>
      </c>
      <c r="L7" s="47">
        <v>9</v>
      </c>
      <c r="M7" s="47">
        <v>24</v>
      </c>
      <c r="N7" s="47">
        <v>79</v>
      </c>
      <c r="O7" s="47">
        <v>10</v>
      </c>
    </row>
    <row r="8" spans="1:15" s="14" customFormat="1" ht="15" customHeight="1">
      <c r="A8" s="22" t="s">
        <v>93</v>
      </c>
      <c r="B8" s="47">
        <v>988</v>
      </c>
      <c r="C8" s="47">
        <v>0</v>
      </c>
      <c r="D8" s="47">
        <v>0</v>
      </c>
      <c r="E8" s="47">
        <v>0</v>
      </c>
      <c r="F8" s="47">
        <v>576</v>
      </c>
      <c r="G8" s="47">
        <v>137</v>
      </c>
      <c r="H8" s="47">
        <v>2</v>
      </c>
      <c r="I8" s="47">
        <v>53</v>
      </c>
      <c r="J8" s="47">
        <v>5</v>
      </c>
      <c r="K8" s="47">
        <v>46</v>
      </c>
      <c r="L8" s="47">
        <v>2</v>
      </c>
      <c r="M8" s="47">
        <v>33</v>
      </c>
      <c r="N8" s="47">
        <v>101</v>
      </c>
      <c r="O8" s="47">
        <v>33</v>
      </c>
    </row>
    <row r="9" spans="1:15" s="14" customFormat="1" ht="15" customHeight="1">
      <c r="A9" s="22" t="s">
        <v>94</v>
      </c>
      <c r="B9" s="47">
        <v>399</v>
      </c>
      <c r="C9" s="47">
        <v>0</v>
      </c>
      <c r="D9" s="47">
        <v>0</v>
      </c>
      <c r="E9" s="47">
        <v>0</v>
      </c>
      <c r="F9" s="47">
        <v>227</v>
      </c>
      <c r="G9" s="47">
        <v>78</v>
      </c>
      <c r="H9" s="47">
        <v>5</v>
      </c>
      <c r="I9" s="47">
        <v>13</v>
      </c>
      <c r="J9" s="47">
        <v>0</v>
      </c>
      <c r="K9" s="47">
        <v>19</v>
      </c>
      <c r="L9" s="47">
        <v>3</v>
      </c>
      <c r="M9" s="47">
        <v>8</v>
      </c>
      <c r="N9" s="47">
        <v>13</v>
      </c>
      <c r="O9" s="47">
        <v>33</v>
      </c>
    </row>
    <row r="10" spans="1:15" s="14" customFormat="1" ht="15" customHeight="1">
      <c r="A10" s="22" t="s">
        <v>95</v>
      </c>
      <c r="B10" s="47">
        <v>822</v>
      </c>
      <c r="C10" s="47">
        <v>0</v>
      </c>
      <c r="D10" s="47">
        <v>0</v>
      </c>
      <c r="E10" s="47">
        <v>0</v>
      </c>
      <c r="F10" s="47">
        <v>464</v>
      </c>
      <c r="G10" s="47">
        <v>40</v>
      </c>
      <c r="H10" s="47">
        <v>54</v>
      </c>
      <c r="I10" s="47">
        <v>78</v>
      </c>
      <c r="J10" s="47">
        <v>3</v>
      </c>
      <c r="K10" s="47">
        <v>5</v>
      </c>
      <c r="L10" s="47">
        <v>21</v>
      </c>
      <c r="M10" s="47">
        <v>18</v>
      </c>
      <c r="N10" s="47">
        <v>14</v>
      </c>
      <c r="O10" s="47">
        <v>125</v>
      </c>
    </row>
    <row r="11" spans="1:15" s="14" customFormat="1" ht="15" customHeight="1">
      <c r="A11" s="22" t="s">
        <v>96</v>
      </c>
      <c r="B11" s="47">
        <v>441</v>
      </c>
      <c r="C11" s="47">
        <v>0</v>
      </c>
      <c r="D11" s="47">
        <v>0</v>
      </c>
      <c r="E11" s="47">
        <v>0</v>
      </c>
      <c r="F11" s="47">
        <v>233</v>
      </c>
      <c r="G11" s="47">
        <v>80</v>
      </c>
      <c r="H11" s="47">
        <v>0</v>
      </c>
      <c r="I11" s="47">
        <v>97</v>
      </c>
      <c r="J11" s="47">
        <v>0</v>
      </c>
      <c r="K11" s="47">
        <v>3</v>
      </c>
      <c r="L11" s="47">
        <v>0</v>
      </c>
      <c r="M11" s="47">
        <v>3</v>
      </c>
      <c r="N11" s="47">
        <v>23</v>
      </c>
      <c r="O11" s="47">
        <v>2</v>
      </c>
    </row>
    <row r="12" spans="1:15" s="14" customFormat="1" ht="15" customHeight="1">
      <c r="A12" s="22" t="s">
        <v>97</v>
      </c>
      <c r="B12" s="47">
        <v>423</v>
      </c>
      <c r="C12" s="47">
        <v>0</v>
      </c>
      <c r="D12" s="47">
        <v>0</v>
      </c>
      <c r="E12" s="47">
        <v>0</v>
      </c>
      <c r="F12" s="47">
        <v>234</v>
      </c>
      <c r="G12" s="47">
        <v>65</v>
      </c>
      <c r="H12" s="47">
        <v>5</v>
      </c>
      <c r="I12" s="47">
        <v>2</v>
      </c>
      <c r="J12" s="47">
        <v>8</v>
      </c>
      <c r="K12" s="47">
        <v>24</v>
      </c>
      <c r="L12" s="47">
        <v>6</v>
      </c>
      <c r="M12" s="47">
        <v>10</v>
      </c>
      <c r="N12" s="47">
        <v>32</v>
      </c>
      <c r="O12" s="47">
        <v>37</v>
      </c>
    </row>
    <row r="13" spans="1:15" s="14" customFormat="1" ht="15" customHeight="1">
      <c r="A13" s="22" t="s">
        <v>98</v>
      </c>
      <c r="B13" s="47">
        <v>1635</v>
      </c>
      <c r="C13" s="47">
        <v>1</v>
      </c>
      <c r="D13" s="47">
        <v>0</v>
      </c>
      <c r="E13" s="47">
        <v>0</v>
      </c>
      <c r="F13" s="47">
        <v>1076</v>
      </c>
      <c r="G13" s="47">
        <v>245</v>
      </c>
      <c r="H13" s="47">
        <v>39</v>
      </c>
      <c r="I13" s="47">
        <v>19</v>
      </c>
      <c r="J13" s="47">
        <v>17</v>
      </c>
      <c r="K13" s="47">
        <v>104</v>
      </c>
      <c r="L13" s="47">
        <v>4</v>
      </c>
      <c r="M13" s="47">
        <v>19</v>
      </c>
      <c r="N13" s="47">
        <v>62</v>
      </c>
      <c r="O13" s="47">
        <v>49</v>
      </c>
    </row>
    <row r="14" spans="1:15" s="14" customFormat="1" ht="15" customHeight="1">
      <c r="A14" s="22" t="s">
        <v>99</v>
      </c>
      <c r="B14" s="47">
        <v>1912</v>
      </c>
      <c r="C14" s="47">
        <v>0</v>
      </c>
      <c r="D14" s="47">
        <v>0</v>
      </c>
      <c r="E14" s="47">
        <v>0</v>
      </c>
      <c r="F14" s="47">
        <v>1329</v>
      </c>
      <c r="G14" s="47">
        <v>267</v>
      </c>
      <c r="H14" s="47">
        <v>8</v>
      </c>
      <c r="I14" s="47">
        <v>127</v>
      </c>
      <c r="J14" s="47">
        <v>25</v>
      </c>
      <c r="K14" s="47">
        <v>5</v>
      </c>
      <c r="L14" s="47">
        <v>10</v>
      </c>
      <c r="M14" s="47">
        <v>43</v>
      </c>
      <c r="N14" s="47">
        <v>72</v>
      </c>
      <c r="O14" s="47">
        <v>26</v>
      </c>
    </row>
    <row r="15" spans="1:15" s="14" customFormat="1" ht="15" customHeight="1">
      <c r="A15" s="22" t="s">
        <v>100</v>
      </c>
      <c r="B15" s="47">
        <v>78</v>
      </c>
      <c r="C15" s="47">
        <v>0</v>
      </c>
      <c r="D15" s="47">
        <v>0</v>
      </c>
      <c r="E15" s="47">
        <v>0</v>
      </c>
      <c r="F15" s="47">
        <v>46</v>
      </c>
      <c r="G15" s="47">
        <v>7</v>
      </c>
      <c r="H15" s="47">
        <v>8</v>
      </c>
      <c r="I15" s="47">
        <v>12</v>
      </c>
      <c r="J15" s="47">
        <v>0</v>
      </c>
      <c r="K15" s="47">
        <v>2</v>
      </c>
      <c r="L15" s="47">
        <v>0</v>
      </c>
      <c r="M15" s="47">
        <v>0</v>
      </c>
      <c r="N15" s="47">
        <v>3</v>
      </c>
      <c r="O15" s="47">
        <v>0</v>
      </c>
    </row>
    <row r="16" spans="1:15" s="14" customFormat="1" ht="15" customHeight="1">
      <c r="A16" s="22" t="s">
        <v>101</v>
      </c>
      <c r="B16" s="47">
        <v>37</v>
      </c>
      <c r="C16" s="47">
        <v>0</v>
      </c>
      <c r="D16" s="47">
        <v>0</v>
      </c>
      <c r="E16" s="47">
        <v>0</v>
      </c>
      <c r="F16" s="47">
        <v>31</v>
      </c>
      <c r="G16" s="47">
        <v>2</v>
      </c>
      <c r="H16" s="47">
        <v>1</v>
      </c>
      <c r="I16" s="47">
        <v>2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1</v>
      </c>
    </row>
    <row r="17" spans="1:15" s="14" customFormat="1" ht="15" customHeight="1">
      <c r="A17" s="22" t="s">
        <v>102</v>
      </c>
      <c r="B17" s="47">
        <v>613</v>
      </c>
      <c r="C17" s="47">
        <v>0</v>
      </c>
      <c r="D17" s="47">
        <v>0</v>
      </c>
      <c r="E17" s="47">
        <v>0</v>
      </c>
      <c r="F17" s="47">
        <v>463</v>
      </c>
      <c r="G17" s="47">
        <v>58</v>
      </c>
      <c r="H17" s="47">
        <v>57</v>
      </c>
      <c r="I17" s="47">
        <v>31</v>
      </c>
      <c r="J17" s="47">
        <v>1</v>
      </c>
      <c r="K17" s="47">
        <v>0</v>
      </c>
      <c r="L17" s="47">
        <v>0</v>
      </c>
      <c r="M17" s="47">
        <v>2</v>
      </c>
      <c r="N17" s="47">
        <v>1</v>
      </c>
      <c r="O17" s="47">
        <v>0</v>
      </c>
    </row>
    <row r="18" spans="1:15" s="14" customFormat="1" ht="15" customHeight="1">
      <c r="A18" s="22" t="s">
        <v>103</v>
      </c>
      <c r="B18" s="47">
        <v>603</v>
      </c>
      <c r="C18" s="47">
        <v>0</v>
      </c>
      <c r="D18" s="47">
        <v>0</v>
      </c>
      <c r="E18" s="47">
        <v>0</v>
      </c>
      <c r="F18" s="47">
        <v>378</v>
      </c>
      <c r="G18" s="47">
        <v>81</v>
      </c>
      <c r="H18" s="47">
        <v>39</v>
      </c>
      <c r="I18" s="47">
        <v>29</v>
      </c>
      <c r="J18" s="47">
        <v>4</v>
      </c>
      <c r="K18" s="47">
        <v>4</v>
      </c>
      <c r="L18" s="47">
        <v>0</v>
      </c>
      <c r="M18" s="47">
        <v>1</v>
      </c>
      <c r="N18" s="47">
        <v>18</v>
      </c>
      <c r="O18" s="47">
        <v>49</v>
      </c>
    </row>
    <row r="19" spans="1:15" s="14" customFormat="1" ht="15" customHeight="1">
      <c r="A19" s="22" t="s">
        <v>104</v>
      </c>
      <c r="B19" s="47">
        <v>1322</v>
      </c>
      <c r="C19" s="47">
        <v>1</v>
      </c>
      <c r="D19" s="47">
        <v>0</v>
      </c>
      <c r="E19" s="47">
        <v>0</v>
      </c>
      <c r="F19" s="47">
        <v>908</v>
      </c>
      <c r="G19" s="47">
        <v>158</v>
      </c>
      <c r="H19" s="47">
        <v>46</v>
      </c>
      <c r="I19" s="47">
        <v>74</v>
      </c>
      <c r="J19" s="47">
        <v>6</v>
      </c>
      <c r="K19" s="47">
        <v>40</v>
      </c>
      <c r="L19" s="47">
        <v>0</v>
      </c>
      <c r="M19" s="47">
        <v>29</v>
      </c>
      <c r="N19" s="47">
        <v>42</v>
      </c>
      <c r="O19" s="47">
        <v>18</v>
      </c>
    </row>
    <row r="20" spans="1:15" s="14" customFormat="1" ht="15" customHeight="1">
      <c r="A20" s="22" t="s">
        <v>105</v>
      </c>
      <c r="B20" s="47">
        <v>909</v>
      </c>
      <c r="C20" s="47">
        <v>0</v>
      </c>
      <c r="D20" s="47">
        <v>0</v>
      </c>
      <c r="E20" s="47">
        <v>0</v>
      </c>
      <c r="F20" s="47">
        <v>525</v>
      </c>
      <c r="G20" s="47">
        <v>112</v>
      </c>
      <c r="H20" s="47">
        <v>14</v>
      </c>
      <c r="I20" s="47">
        <v>170</v>
      </c>
      <c r="J20" s="47">
        <v>7</v>
      </c>
      <c r="K20" s="47">
        <v>16</v>
      </c>
      <c r="L20" s="47">
        <v>0</v>
      </c>
      <c r="M20" s="47">
        <v>48</v>
      </c>
      <c r="N20" s="47">
        <v>7</v>
      </c>
      <c r="O20" s="47">
        <v>10</v>
      </c>
    </row>
    <row r="21" spans="1:15" s="14" customFormat="1" ht="15" customHeight="1">
      <c r="A21" s="22" t="s">
        <v>106</v>
      </c>
      <c r="B21" s="47">
        <v>1028</v>
      </c>
      <c r="C21" s="47">
        <v>2</v>
      </c>
      <c r="D21" s="47">
        <v>0</v>
      </c>
      <c r="E21" s="47">
        <v>0</v>
      </c>
      <c r="F21" s="47">
        <v>731</v>
      </c>
      <c r="G21" s="47">
        <v>99</v>
      </c>
      <c r="H21" s="47">
        <v>0</v>
      </c>
      <c r="I21" s="47">
        <v>59</v>
      </c>
      <c r="J21" s="47">
        <v>1</v>
      </c>
      <c r="K21" s="47">
        <v>36</v>
      </c>
      <c r="L21" s="47">
        <v>0</v>
      </c>
      <c r="M21" s="47">
        <v>13</v>
      </c>
      <c r="N21" s="47">
        <v>59</v>
      </c>
      <c r="O21" s="47">
        <v>28</v>
      </c>
    </row>
    <row r="22" spans="1:15" s="14" customFormat="1" ht="15" customHeight="1">
      <c r="A22" s="22" t="s">
        <v>107</v>
      </c>
      <c r="B22" s="47">
        <v>334</v>
      </c>
      <c r="C22" s="47">
        <v>0</v>
      </c>
      <c r="D22" s="47">
        <v>0</v>
      </c>
      <c r="E22" s="47">
        <v>0</v>
      </c>
      <c r="F22" s="47">
        <v>84</v>
      </c>
      <c r="G22" s="47">
        <v>80</v>
      </c>
      <c r="H22" s="47">
        <v>63</v>
      </c>
      <c r="I22" s="47">
        <v>36</v>
      </c>
      <c r="J22" s="47">
        <v>0</v>
      </c>
      <c r="K22" s="47">
        <v>1</v>
      </c>
      <c r="L22" s="47">
        <v>0</v>
      </c>
      <c r="M22" s="47">
        <v>7</v>
      </c>
      <c r="N22" s="47">
        <v>5</v>
      </c>
      <c r="O22" s="47">
        <v>58</v>
      </c>
    </row>
    <row r="23" spans="1:15" s="14" customFormat="1" ht="15" customHeight="1">
      <c r="A23" s="22" t="s">
        <v>108</v>
      </c>
      <c r="B23" s="47">
        <v>84</v>
      </c>
      <c r="C23" s="47">
        <v>0</v>
      </c>
      <c r="D23" s="47">
        <v>0</v>
      </c>
      <c r="E23" s="47">
        <v>0</v>
      </c>
      <c r="F23" s="47">
        <v>77</v>
      </c>
      <c r="G23" s="47">
        <v>0</v>
      </c>
      <c r="H23" s="47">
        <v>0</v>
      </c>
      <c r="I23" s="47">
        <v>3</v>
      </c>
      <c r="J23" s="47">
        <v>0</v>
      </c>
      <c r="K23" s="47">
        <v>1</v>
      </c>
      <c r="L23" s="47">
        <v>0</v>
      </c>
      <c r="M23" s="47">
        <v>2</v>
      </c>
      <c r="N23" s="47">
        <v>1</v>
      </c>
      <c r="O23" s="47">
        <v>0</v>
      </c>
    </row>
    <row r="24" spans="1:15" s="14" customFormat="1" ht="15" customHeight="1">
      <c r="A24" s="22" t="s">
        <v>109</v>
      </c>
      <c r="B24" s="47">
        <v>174</v>
      </c>
      <c r="C24" s="47">
        <v>0</v>
      </c>
      <c r="D24" s="47">
        <v>0</v>
      </c>
      <c r="E24" s="47">
        <v>0</v>
      </c>
      <c r="F24" s="47">
        <v>68</v>
      </c>
      <c r="G24" s="47">
        <v>11</v>
      </c>
      <c r="H24" s="47">
        <v>9</v>
      </c>
      <c r="I24" s="47">
        <v>2</v>
      </c>
      <c r="J24" s="47">
        <v>0</v>
      </c>
      <c r="K24" s="47">
        <v>71</v>
      </c>
      <c r="L24" s="47">
        <v>0</v>
      </c>
      <c r="M24" s="47">
        <v>9</v>
      </c>
      <c r="N24" s="47">
        <v>4</v>
      </c>
      <c r="O24" s="47">
        <v>0</v>
      </c>
    </row>
    <row r="25" spans="1:15" s="14" customFormat="1" ht="15" customHeight="1">
      <c r="A25" s="22" t="s">
        <v>110</v>
      </c>
      <c r="B25" s="47">
        <v>282</v>
      </c>
      <c r="C25" s="47">
        <v>0</v>
      </c>
      <c r="D25" s="47">
        <v>0</v>
      </c>
      <c r="E25" s="47">
        <v>0</v>
      </c>
      <c r="F25" s="47">
        <v>184</v>
      </c>
      <c r="G25" s="47">
        <v>29</v>
      </c>
      <c r="H25" s="47">
        <v>1</v>
      </c>
      <c r="I25" s="47">
        <v>62</v>
      </c>
      <c r="J25" s="47">
        <v>0</v>
      </c>
      <c r="K25" s="47">
        <v>0</v>
      </c>
      <c r="L25" s="47">
        <v>0</v>
      </c>
      <c r="M25" s="47">
        <v>0</v>
      </c>
      <c r="N25" s="47">
        <v>6</v>
      </c>
      <c r="O25" s="47">
        <v>0</v>
      </c>
    </row>
    <row r="26" spans="1:15" s="14" customFormat="1" ht="15" customHeight="1">
      <c r="A26" s="22" t="s">
        <v>111</v>
      </c>
      <c r="B26" s="47">
        <v>48</v>
      </c>
      <c r="C26" s="47">
        <v>0</v>
      </c>
      <c r="D26" s="47">
        <v>0</v>
      </c>
      <c r="E26" s="47">
        <v>0</v>
      </c>
      <c r="F26" s="47">
        <v>30</v>
      </c>
      <c r="G26" s="47">
        <v>16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2</v>
      </c>
      <c r="O26" s="47">
        <v>0</v>
      </c>
    </row>
    <row r="27" spans="1:15" s="14" customFormat="1" ht="15" customHeight="1">
      <c r="A27" s="22" t="s">
        <v>112</v>
      </c>
      <c r="B27" s="47">
        <v>65</v>
      </c>
      <c r="C27" s="47">
        <v>0</v>
      </c>
      <c r="D27" s="47">
        <v>0</v>
      </c>
      <c r="E27" s="47">
        <v>0</v>
      </c>
      <c r="F27" s="47">
        <v>40</v>
      </c>
      <c r="G27" s="47">
        <v>7</v>
      </c>
      <c r="H27" s="47">
        <v>0</v>
      </c>
      <c r="I27" s="47">
        <v>5</v>
      </c>
      <c r="J27" s="47">
        <v>1</v>
      </c>
      <c r="K27" s="47">
        <v>0</v>
      </c>
      <c r="L27" s="47">
        <v>0</v>
      </c>
      <c r="M27" s="47">
        <v>4</v>
      </c>
      <c r="N27" s="47">
        <v>0</v>
      </c>
      <c r="O27" s="47">
        <v>8</v>
      </c>
    </row>
    <row r="28" spans="1:15" s="14" customFormat="1" ht="15" customHeight="1">
      <c r="A28" s="22" t="s">
        <v>113</v>
      </c>
      <c r="B28" s="47">
        <v>63</v>
      </c>
      <c r="C28" s="47">
        <v>0</v>
      </c>
      <c r="D28" s="47">
        <v>0</v>
      </c>
      <c r="E28" s="47">
        <v>0</v>
      </c>
      <c r="F28" s="47">
        <v>49</v>
      </c>
      <c r="G28" s="47">
        <v>0</v>
      </c>
      <c r="H28" s="47">
        <v>4</v>
      </c>
      <c r="I28" s="47">
        <v>10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</row>
    <row r="29" spans="1:15" s="14" customFormat="1" ht="15" customHeight="1">
      <c r="A29" s="22" t="s">
        <v>114</v>
      </c>
      <c r="B29" s="47">
        <v>16</v>
      </c>
      <c r="C29" s="47">
        <v>0</v>
      </c>
      <c r="D29" s="47">
        <v>0</v>
      </c>
      <c r="E29" s="47">
        <v>0</v>
      </c>
      <c r="F29" s="47">
        <v>9</v>
      </c>
      <c r="G29" s="47">
        <v>2</v>
      </c>
      <c r="H29" s="47">
        <v>0</v>
      </c>
      <c r="I29" s="47">
        <v>0</v>
      </c>
      <c r="J29" s="47">
        <v>0</v>
      </c>
      <c r="K29" s="47">
        <v>2</v>
      </c>
      <c r="L29" s="47">
        <v>0</v>
      </c>
      <c r="M29" s="47">
        <v>0</v>
      </c>
      <c r="N29" s="47">
        <v>0</v>
      </c>
      <c r="O29" s="47">
        <v>3</v>
      </c>
    </row>
    <row r="30" spans="1:15" s="14" customFormat="1" ht="15" customHeight="1">
      <c r="A30" s="22" t="s">
        <v>115</v>
      </c>
      <c r="B30" s="47">
        <v>576</v>
      </c>
      <c r="C30" s="47">
        <v>0</v>
      </c>
      <c r="D30" s="47">
        <v>0</v>
      </c>
      <c r="E30" s="47">
        <v>0</v>
      </c>
      <c r="F30" s="47">
        <v>502</v>
      </c>
      <c r="G30" s="47">
        <v>59</v>
      </c>
      <c r="H30" s="47">
        <v>3</v>
      </c>
      <c r="I30" s="47">
        <v>1</v>
      </c>
      <c r="J30" s="47">
        <v>7</v>
      </c>
      <c r="K30" s="47">
        <v>0</v>
      </c>
      <c r="L30" s="47">
        <v>2</v>
      </c>
      <c r="M30" s="47">
        <v>2</v>
      </c>
      <c r="N30" s="47">
        <v>0</v>
      </c>
      <c r="O30" s="47">
        <v>0</v>
      </c>
    </row>
    <row r="31" spans="1:15" s="14" customFormat="1" ht="15" customHeight="1">
      <c r="A31" s="22" t="s">
        <v>116</v>
      </c>
      <c r="B31" s="47">
        <v>102</v>
      </c>
      <c r="C31" s="47">
        <v>0</v>
      </c>
      <c r="D31" s="47">
        <v>0</v>
      </c>
      <c r="E31" s="47">
        <v>0</v>
      </c>
      <c r="F31" s="47">
        <v>64</v>
      </c>
      <c r="G31" s="47">
        <v>14</v>
      </c>
      <c r="H31" s="47">
        <v>1</v>
      </c>
      <c r="I31" s="47">
        <v>4</v>
      </c>
      <c r="J31" s="47">
        <v>0</v>
      </c>
      <c r="K31" s="47">
        <v>2</v>
      </c>
      <c r="L31" s="47">
        <v>0</v>
      </c>
      <c r="M31" s="47">
        <v>6</v>
      </c>
      <c r="N31" s="47">
        <v>11</v>
      </c>
      <c r="O31" s="47">
        <v>0</v>
      </c>
    </row>
    <row r="32" spans="1:15" s="14" customFormat="1" ht="15" customHeight="1">
      <c r="A32" s="22" t="s">
        <v>117</v>
      </c>
      <c r="B32" s="47">
        <v>236</v>
      </c>
      <c r="C32" s="47">
        <v>0</v>
      </c>
      <c r="D32" s="47">
        <v>0</v>
      </c>
      <c r="E32" s="47">
        <v>0</v>
      </c>
      <c r="F32" s="47">
        <v>128</v>
      </c>
      <c r="G32" s="47">
        <v>7</v>
      </c>
      <c r="H32" s="47">
        <v>4</v>
      </c>
      <c r="I32" s="47">
        <v>28</v>
      </c>
      <c r="J32" s="47">
        <v>1</v>
      </c>
      <c r="K32" s="47">
        <v>40</v>
      </c>
      <c r="L32" s="47">
        <v>4</v>
      </c>
      <c r="M32" s="47">
        <v>5</v>
      </c>
      <c r="N32" s="47">
        <v>16</v>
      </c>
      <c r="O32" s="47">
        <v>3</v>
      </c>
    </row>
    <row r="33" spans="1:15" s="14" customFormat="1" ht="15" customHeight="1">
      <c r="A33" s="22" t="s">
        <v>118</v>
      </c>
      <c r="B33" s="47">
        <v>294</v>
      </c>
      <c r="C33" s="47">
        <v>1</v>
      </c>
      <c r="D33" s="47">
        <v>0</v>
      </c>
      <c r="E33" s="47">
        <v>0</v>
      </c>
      <c r="F33" s="47">
        <v>174</v>
      </c>
      <c r="G33" s="47">
        <v>41</v>
      </c>
      <c r="H33" s="47">
        <v>4</v>
      </c>
      <c r="I33" s="47">
        <v>0</v>
      </c>
      <c r="J33" s="47">
        <v>0</v>
      </c>
      <c r="K33" s="47">
        <v>12</v>
      </c>
      <c r="L33" s="47">
        <v>2</v>
      </c>
      <c r="M33" s="47">
        <v>30</v>
      </c>
      <c r="N33" s="47">
        <v>8</v>
      </c>
      <c r="O33" s="47">
        <v>22</v>
      </c>
    </row>
    <row r="34" spans="1:15" s="14" customFormat="1" ht="15" customHeight="1">
      <c r="A34" s="22" t="s">
        <v>119</v>
      </c>
      <c r="B34" s="47">
        <v>136</v>
      </c>
      <c r="C34" s="47">
        <v>1</v>
      </c>
      <c r="D34" s="47">
        <v>0</v>
      </c>
      <c r="E34" s="47">
        <v>0</v>
      </c>
      <c r="F34" s="47">
        <v>78</v>
      </c>
      <c r="G34" s="47">
        <v>25</v>
      </c>
      <c r="H34" s="47">
        <v>1</v>
      </c>
      <c r="I34" s="47">
        <v>6</v>
      </c>
      <c r="J34" s="47">
        <v>0</v>
      </c>
      <c r="K34" s="47">
        <v>15</v>
      </c>
      <c r="L34" s="47">
        <v>0</v>
      </c>
      <c r="M34" s="47">
        <v>0</v>
      </c>
      <c r="N34" s="47">
        <v>4</v>
      </c>
      <c r="O34" s="47">
        <v>6</v>
      </c>
    </row>
    <row r="35" spans="1:15" s="14" customFormat="1" ht="15" customHeight="1">
      <c r="A35" s="22" t="s">
        <v>120</v>
      </c>
      <c r="B35" s="47">
        <v>170</v>
      </c>
      <c r="C35" s="47">
        <v>0</v>
      </c>
      <c r="D35" s="47">
        <v>0</v>
      </c>
      <c r="E35" s="47">
        <v>0</v>
      </c>
      <c r="F35" s="47">
        <v>121</v>
      </c>
      <c r="G35" s="47">
        <v>12</v>
      </c>
      <c r="H35" s="47">
        <v>8</v>
      </c>
      <c r="I35" s="47">
        <v>1</v>
      </c>
      <c r="J35" s="47">
        <v>1</v>
      </c>
      <c r="K35" s="47">
        <v>0</v>
      </c>
      <c r="L35" s="47">
        <v>1</v>
      </c>
      <c r="M35" s="47">
        <v>0</v>
      </c>
      <c r="N35" s="47">
        <v>2</v>
      </c>
      <c r="O35" s="47">
        <v>24</v>
      </c>
    </row>
    <row r="36" spans="1:15" s="14" customFormat="1" ht="15" customHeight="1">
      <c r="A36" s="22" t="s">
        <v>121</v>
      </c>
      <c r="B36" s="47">
        <v>444</v>
      </c>
      <c r="C36" s="47">
        <v>0</v>
      </c>
      <c r="D36" s="47">
        <v>0</v>
      </c>
      <c r="E36" s="47">
        <v>0</v>
      </c>
      <c r="F36" s="47">
        <v>159</v>
      </c>
      <c r="G36" s="47">
        <v>192</v>
      </c>
      <c r="H36" s="47">
        <v>26</v>
      </c>
      <c r="I36" s="47">
        <v>42</v>
      </c>
      <c r="J36" s="47">
        <v>0</v>
      </c>
      <c r="K36" s="47">
        <v>0</v>
      </c>
      <c r="L36" s="47">
        <v>0</v>
      </c>
      <c r="M36" s="47">
        <v>5</v>
      </c>
      <c r="N36" s="47">
        <v>19</v>
      </c>
      <c r="O36" s="47">
        <v>1</v>
      </c>
    </row>
    <row r="37" spans="1:15" s="14" customFormat="1" ht="15" customHeight="1">
      <c r="A37" s="22" t="s">
        <v>122</v>
      </c>
      <c r="B37" s="47">
        <v>4316</v>
      </c>
      <c r="C37" s="47">
        <v>6</v>
      </c>
      <c r="D37" s="47">
        <v>0</v>
      </c>
      <c r="E37" s="47">
        <v>0</v>
      </c>
      <c r="F37" s="47">
        <v>2566</v>
      </c>
      <c r="G37" s="47">
        <v>580</v>
      </c>
      <c r="H37" s="47">
        <v>305</v>
      </c>
      <c r="I37" s="47">
        <v>293</v>
      </c>
      <c r="J37" s="47">
        <v>65</v>
      </c>
      <c r="K37" s="47">
        <v>76</v>
      </c>
      <c r="L37" s="47">
        <v>23</v>
      </c>
      <c r="M37" s="47">
        <v>70</v>
      </c>
      <c r="N37" s="47">
        <v>103</v>
      </c>
      <c r="O37" s="47">
        <v>229</v>
      </c>
    </row>
    <row r="38" spans="1:15" s="14" customFormat="1" ht="15" customHeight="1">
      <c r="A38" s="22" t="s">
        <v>123</v>
      </c>
      <c r="B38" s="47">
        <v>611</v>
      </c>
      <c r="C38" s="47">
        <v>0</v>
      </c>
      <c r="D38" s="47">
        <v>0</v>
      </c>
      <c r="E38" s="47">
        <v>0</v>
      </c>
      <c r="F38" s="47">
        <v>382</v>
      </c>
      <c r="G38" s="47">
        <v>63</v>
      </c>
      <c r="H38" s="47">
        <v>38</v>
      </c>
      <c r="I38" s="47">
        <v>40</v>
      </c>
      <c r="J38" s="47">
        <v>3</v>
      </c>
      <c r="K38" s="47">
        <v>9</v>
      </c>
      <c r="L38" s="47">
        <v>1</v>
      </c>
      <c r="M38" s="47">
        <v>16</v>
      </c>
      <c r="N38" s="47">
        <v>18</v>
      </c>
      <c r="O38" s="47">
        <v>41</v>
      </c>
    </row>
    <row r="39" spans="1:15" s="14" customFormat="1" ht="15" customHeight="1">
      <c r="A39" s="22" t="s">
        <v>124</v>
      </c>
      <c r="B39" s="47">
        <v>286</v>
      </c>
      <c r="C39" s="47">
        <v>0</v>
      </c>
      <c r="D39" s="47">
        <v>0</v>
      </c>
      <c r="E39" s="47">
        <v>0</v>
      </c>
      <c r="F39" s="47">
        <v>110</v>
      </c>
      <c r="G39" s="47">
        <v>17</v>
      </c>
      <c r="H39" s="47">
        <v>10</v>
      </c>
      <c r="I39" s="47">
        <v>93</v>
      </c>
      <c r="J39" s="47">
        <v>3</v>
      </c>
      <c r="K39" s="47">
        <v>16</v>
      </c>
      <c r="L39" s="47">
        <v>0</v>
      </c>
      <c r="M39" s="47">
        <v>12</v>
      </c>
      <c r="N39" s="47">
        <v>10</v>
      </c>
      <c r="O39" s="47">
        <v>15</v>
      </c>
    </row>
    <row r="40" spans="1:15" s="14" customFormat="1" ht="15" customHeight="1">
      <c r="A40" s="22" t="s">
        <v>125</v>
      </c>
      <c r="B40" s="47">
        <v>582</v>
      </c>
      <c r="C40" s="47">
        <v>0</v>
      </c>
      <c r="D40" s="47">
        <v>0</v>
      </c>
      <c r="E40" s="47">
        <v>0</v>
      </c>
      <c r="F40" s="47">
        <v>279</v>
      </c>
      <c r="G40" s="47">
        <v>173</v>
      </c>
      <c r="H40" s="47">
        <v>8</v>
      </c>
      <c r="I40" s="47">
        <v>19</v>
      </c>
      <c r="J40" s="47">
        <v>6</v>
      </c>
      <c r="K40" s="47">
        <v>53</v>
      </c>
      <c r="L40" s="47">
        <v>0</v>
      </c>
      <c r="M40" s="47">
        <v>15</v>
      </c>
      <c r="N40" s="47">
        <v>5</v>
      </c>
      <c r="O40" s="47">
        <v>24</v>
      </c>
    </row>
    <row r="41" spans="1:15" s="14" customFormat="1" ht="15" customHeight="1">
      <c r="A41" s="22" t="s">
        <v>126</v>
      </c>
      <c r="B41" s="47">
        <v>1806</v>
      </c>
      <c r="C41" s="47">
        <v>1</v>
      </c>
      <c r="D41" s="47">
        <v>0</v>
      </c>
      <c r="E41" s="47">
        <v>0</v>
      </c>
      <c r="F41" s="47">
        <v>1330</v>
      </c>
      <c r="G41" s="47">
        <v>179</v>
      </c>
      <c r="H41" s="47">
        <v>43</v>
      </c>
      <c r="I41" s="47">
        <v>128</v>
      </c>
      <c r="J41" s="47">
        <v>9</v>
      </c>
      <c r="K41" s="47">
        <v>0</v>
      </c>
      <c r="L41" s="47">
        <v>0</v>
      </c>
      <c r="M41" s="47">
        <v>28</v>
      </c>
      <c r="N41" s="47">
        <v>17</v>
      </c>
      <c r="O41" s="47">
        <v>71</v>
      </c>
    </row>
    <row r="42" spans="1:15" s="14" customFormat="1" ht="15" customHeight="1">
      <c r="A42" s="22" t="s">
        <v>127</v>
      </c>
      <c r="B42" s="47">
        <v>402</v>
      </c>
      <c r="C42" s="47">
        <v>0</v>
      </c>
      <c r="D42" s="47">
        <v>0</v>
      </c>
      <c r="E42" s="47">
        <v>0</v>
      </c>
      <c r="F42" s="47">
        <v>240</v>
      </c>
      <c r="G42" s="47">
        <v>95</v>
      </c>
      <c r="H42" s="47">
        <v>11</v>
      </c>
      <c r="I42" s="47">
        <v>12</v>
      </c>
      <c r="J42" s="47">
        <v>1</v>
      </c>
      <c r="K42" s="47">
        <v>2</v>
      </c>
      <c r="L42" s="47">
        <v>1</v>
      </c>
      <c r="M42" s="47">
        <v>0</v>
      </c>
      <c r="N42" s="47">
        <v>28</v>
      </c>
      <c r="O42" s="47">
        <v>12</v>
      </c>
    </row>
    <row r="43" spans="1:15" s="14" customFormat="1" ht="15" customHeight="1">
      <c r="A43" s="22" t="s">
        <v>128</v>
      </c>
      <c r="B43" s="47">
        <v>2222</v>
      </c>
      <c r="C43" s="47">
        <v>2</v>
      </c>
      <c r="D43" s="47">
        <v>0</v>
      </c>
      <c r="E43" s="47">
        <v>0</v>
      </c>
      <c r="F43" s="47">
        <v>1433</v>
      </c>
      <c r="G43" s="47">
        <v>390</v>
      </c>
      <c r="H43" s="47">
        <v>98</v>
      </c>
      <c r="I43" s="47">
        <v>160</v>
      </c>
      <c r="J43" s="47">
        <v>10</v>
      </c>
      <c r="K43" s="47">
        <v>20</v>
      </c>
      <c r="L43" s="47">
        <v>0</v>
      </c>
      <c r="M43" s="47">
        <v>27</v>
      </c>
      <c r="N43" s="47">
        <v>42</v>
      </c>
      <c r="O43" s="47">
        <v>40</v>
      </c>
    </row>
    <row r="44" spans="1:15" s="14" customFormat="1" ht="15" customHeight="1">
      <c r="A44" s="22" t="s">
        <v>129</v>
      </c>
      <c r="B44" s="47">
        <v>370</v>
      </c>
      <c r="C44" s="47">
        <v>0</v>
      </c>
      <c r="D44" s="47">
        <v>0</v>
      </c>
      <c r="E44" s="47">
        <v>0</v>
      </c>
      <c r="F44" s="47">
        <v>174</v>
      </c>
      <c r="G44" s="47">
        <v>63</v>
      </c>
      <c r="H44" s="47">
        <v>0</v>
      </c>
      <c r="I44" s="47">
        <v>17</v>
      </c>
      <c r="J44" s="47">
        <v>1</v>
      </c>
      <c r="K44" s="47">
        <v>30</v>
      </c>
      <c r="L44" s="47">
        <v>9</v>
      </c>
      <c r="M44" s="47">
        <v>41</v>
      </c>
      <c r="N44" s="47">
        <v>15</v>
      </c>
      <c r="O44" s="47">
        <v>20</v>
      </c>
    </row>
    <row r="45" spans="1:15" s="14" customFormat="1" ht="15" customHeight="1">
      <c r="A45" s="22" t="s">
        <v>130</v>
      </c>
      <c r="B45" s="47">
        <v>268</v>
      </c>
      <c r="C45" s="47">
        <v>0</v>
      </c>
      <c r="D45" s="47">
        <v>0</v>
      </c>
      <c r="E45" s="47">
        <v>0</v>
      </c>
      <c r="F45" s="47">
        <v>162</v>
      </c>
      <c r="G45" s="47">
        <v>72</v>
      </c>
      <c r="H45" s="47">
        <v>6</v>
      </c>
      <c r="I45" s="47">
        <v>0</v>
      </c>
      <c r="J45" s="47">
        <v>0</v>
      </c>
      <c r="K45" s="47">
        <v>10</v>
      </c>
      <c r="L45" s="47">
        <v>0</v>
      </c>
      <c r="M45" s="47">
        <v>3</v>
      </c>
      <c r="N45" s="47">
        <v>7</v>
      </c>
      <c r="O45" s="47">
        <v>8</v>
      </c>
    </row>
    <row r="46" spans="1:15" s="14" customFormat="1" ht="15" customHeight="1">
      <c r="A46" s="22" t="s">
        <v>131</v>
      </c>
      <c r="B46" s="47">
        <v>628</v>
      </c>
      <c r="C46" s="47">
        <v>0</v>
      </c>
      <c r="D46" s="47">
        <v>0</v>
      </c>
      <c r="E46" s="47">
        <v>0</v>
      </c>
      <c r="F46" s="47">
        <v>373</v>
      </c>
      <c r="G46" s="47">
        <v>71</v>
      </c>
      <c r="H46" s="47">
        <v>55</v>
      </c>
      <c r="I46" s="47">
        <v>86</v>
      </c>
      <c r="J46" s="47">
        <v>2</v>
      </c>
      <c r="K46" s="47">
        <v>14</v>
      </c>
      <c r="L46" s="47">
        <v>1</v>
      </c>
      <c r="M46" s="47">
        <v>2</v>
      </c>
      <c r="N46" s="47">
        <v>10</v>
      </c>
      <c r="O46" s="47">
        <v>14</v>
      </c>
    </row>
    <row r="47" spans="1:15" s="14" customFormat="1" ht="15" customHeight="1">
      <c r="A47" s="22" t="s">
        <v>132</v>
      </c>
      <c r="B47" s="47">
        <v>136</v>
      </c>
      <c r="C47" s="47">
        <v>0</v>
      </c>
      <c r="D47" s="47">
        <v>0</v>
      </c>
      <c r="E47" s="47">
        <v>0</v>
      </c>
      <c r="F47" s="47">
        <v>85</v>
      </c>
      <c r="G47" s="47">
        <v>25</v>
      </c>
      <c r="H47" s="47">
        <v>10</v>
      </c>
      <c r="I47" s="47">
        <v>9</v>
      </c>
      <c r="J47" s="47">
        <v>0</v>
      </c>
      <c r="K47" s="47">
        <v>2</v>
      </c>
      <c r="L47" s="47">
        <v>0</v>
      </c>
      <c r="M47" s="47">
        <v>0</v>
      </c>
      <c r="N47" s="47">
        <v>4</v>
      </c>
      <c r="O47" s="47">
        <v>1</v>
      </c>
    </row>
    <row r="48" spans="1:15" s="14" customFormat="1" ht="15" customHeight="1">
      <c r="A48" s="22" t="s">
        <v>133</v>
      </c>
      <c r="B48" s="47">
        <v>143</v>
      </c>
      <c r="C48" s="47">
        <v>0</v>
      </c>
      <c r="D48" s="47">
        <v>0</v>
      </c>
      <c r="E48" s="47">
        <v>0</v>
      </c>
      <c r="F48" s="47">
        <v>108</v>
      </c>
      <c r="G48" s="47">
        <v>15</v>
      </c>
      <c r="H48" s="47">
        <v>0</v>
      </c>
      <c r="I48" s="47">
        <v>14</v>
      </c>
      <c r="J48" s="47">
        <v>0</v>
      </c>
      <c r="K48" s="47">
        <v>1</v>
      </c>
      <c r="L48" s="47">
        <v>0</v>
      </c>
      <c r="M48" s="47">
        <v>4</v>
      </c>
      <c r="N48" s="47">
        <v>1</v>
      </c>
      <c r="O48" s="47">
        <v>0</v>
      </c>
    </row>
    <row r="49" spans="1:15" s="14" customFormat="1" ht="15" customHeight="1">
      <c r="A49" s="22" t="s">
        <v>134</v>
      </c>
      <c r="B49" s="47">
        <v>559</v>
      </c>
      <c r="C49" s="47">
        <v>2</v>
      </c>
      <c r="D49" s="47">
        <v>0</v>
      </c>
      <c r="E49" s="47">
        <v>0</v>
      </c>
      <c r="F49" s="47">
        <v>427</v>
      </c>
      <c r="G49" s="47">
        <v>60</v>
      </c>
      <c r="H49" s="47">
        <v>0</v>
      </c>
      <c r="I49" s="47">
        <v>8</v>
      </c>
      <c r="J49" s="47">
        <v>0</v>
      </c>
      <c r="K49" s="47">
        <v>22</v>
      </c>
      <c r="L49" s="47">
        <v>0</v>
      </c>
      <c r="M49" s="47">
        <v>21</v>
      </c>
      <c r="N49" s="47">
        <v>9</v>
      </c>
      <c r="O49" s="47">
        <v>10</v>
      </c>
    </row>
    <row r="50" spans="1:15" s="14" customFormat="1" ht="15" customHeight="1">
      <c r="A50" s="22" t="s">
        <v>135</v>
      </c>
      <c r="B50" s="47">
        <v>4707</v>
      </c>
      <c r="C50" s="47">
        <v>1</v>
      </c>
      <c r="D50" s="47">
        <v>0</v>
      </c>
      <c r="E50" s="47">
        <v>0</v>
      </c>
      <c r="F50" s="47">
        <v>3426</v>
      </c>
      <c r="G50" s="47">
        <v>209</v>
      </c>
      <c r="H50" s="47">
        <v>109</v>
      </c>
      <c r="I50" s="47">
        <v>408</v>
      </c>
      <c r="J50" s="47">
        <v>18</v>
      </c>
      <c r="K50" s="47">
        <v>86</v>
      </c>
      <c r="L50" s="47">
        <v>2</v>
      </c>
      <c r="M50" s="47">
        <v>54</v>
      </c>
      <c r="N50" s="47">
        <v>144</v>
      </c>
      <c r="O50" s="47">
        <v>250</v>
      </c>
    </row>
    <row r="51" spans="1:15" s="14" customFormat="1" ht="15" customHeight="1">
      <c r="A51" s="22" t="s">
        <v>136</v>
      </c>
      <c r="B51" s="47">
        <v>1277</v>
      </c>
      <c r="C51" s="47">
        <v>0</v>
      </c>
      <c r="D51" s="47">
        <v>0</v>
      </c>
      <c r="E51" s="47">
        <v>0</v>
      </c>
      <c r="F51" s="47">
        <v>856</v>
      </c>
      <c r="G51" s="47">
        <v>137</v>
      </c>
      <c r="H51" s="47">
        <v>33</v>
      </c>
      <c r="I51" s="47">
        <v>141</v>
      </c>
      <c r="J51" s="47">
        <v>2</v>
      </c>
      <c r="K51" s="47">
        <v>2</v>
      </c>
      <c r="L51" s="47">
        <v>2</v>
      </c>
      <c r="M51" s="47">
        <v>46</v>
      </c>
      <c r="N51" s="47">
        <v>9</v>
      </c>
      <c r="O51" s="47">
        <v>49</v>
      </c>
    </row>
    <row r="52" spans="1:15" s="14" customFormat="1" ht="15" customHeight="1">
      <c r="A52" s="22" t="s">
        <v>137</v>
      </c>
      <c r="B52" s="47">
        <v>284</v>
      </c>
      <c r="C52" s="47">
        <v>0</v>
      </c>
      <c r="D52" s="47">
        <v>0</v>
      </c>
      <c r="E52" s="47">
        <v>0</v>
      </c>
      <c r="F52" s="47">
        <v>170</v>
      </c>
      <c r="G52" s="47">
        <v>17</v>
      </c>
      <c r="H52" s="47">
        <v>52</v>
      </c>
      <c r="I52" s="47">
        <v>26</v>
      </c>
      <c r="J52" s="47">
        <v>5</v>
      </c>
      <c r="K52" s="47">
        <v>1</v>
      </c>
      <c r="L52" s="47">
        <v>3</v>
      </c>
      <c r="M52" s="47">
        <v>4</v>
      </c>
      <c r="N52" s="47">
        <v>4</v>
      </c>
      <c r="O52" s="47">
        <v>2</v>
      </c>
    </row>
    <row r="53" spans="1:15" s="14" customFormat="1" ht="15" customHeight="1">
      <c r="A53" s="22" t="s">
        <v>220</v>
      </c>
      <c r="B53" s="47">
        <v>249</v>
      </c>
      <c r="C53" s="47">
        <v>0</v>
      </c>
      <c r="D53" s="47">
        <v>0</v>
      </c>
      <c r="E53" s="47">
        <v>0</v>
      </c>
      <c r="F53" s="47">
        <v>207</v>
      </c>
      <c r="G53" s="47">
        <v>0</v>
      </c>
      <c r="H53" s="47">
        <v>8</v>
      </c>
      <c r="I53" s="47">
        <v>15</v>
      </c>
      <c r="J53" s="47">
        <v>0</v>
      </c>
      <c r="K53" s="47">
        <v>0</v>
      </c>
      <c r="L53" s="47">
        <v>0</v>
      </c>
      <c r="M53" s="47">
        <v>19</v>
      </c>
      <c r="N53" s="47">
        <v>0</v>
      </c>
      <c r="O53" s="47">
        <v>0</v>
      </c>
    </row>
    <row r="54" spans="1:15" s="14" customFormat="1" ht="15" customHeight="1">
      <c r="A54" s="22" t="s">
        <v>221</v>
      </c>
      <c r="B54" s="47">
        <v>344</v>
      </c>
      <c r="C54" s="47">
        <v>0</v>
      </c>
      <c r="D54" s="47">
        <v>0</v>
      </c>
      <c r="E54" s="47">
        <v>0</v>
      </c>
      <c r="F54" s="47">
        <v>182</v>
      </c>
      <c r="G54" s="47">
        <v>10</v>
      </c>
      <c r="H54" s="47">
        <v>48</v>
      </c>
      <c r="I54" s="47">
        <v>59</v>
      </c>
      <c r="J54" s="47">
        <v>2</v>
      </c>
      <c r="K54" s="47">
        <v>4</v>
      </c>
      <c r="L54" s="47">
        <v>0</v>
      </c>
      <c r="M54" s="47">
        <v>11</v>
      </c>
      <c r="N54" s="47">
        <v>7</v>
      </c>
      <c r="O54" s="47">
        <v>21</v>
      </c>
    </row>
    <row r="55" spans="1:15" s="14" customFormat="1" ht="15" customHeight="1">
      <c r="A55" s="22" t="s">
        <v>222</v>
      </c>
      <c r="B55" s="47">
        <v>669</v>
      </c>
      <c r="C55" s="47">
        <v>1</v>
      </c>
      <c r="D55" s="47">
        <v>0</v>
      </c>
      <c r="E55" s="47">
        <v>0</v>
      </c>
      <c r="F55" s="47">
        <v>400</v>
      </c>
      <c r="G55" s="47">
        <v>50</v>
      </c>
      <c r="H55" s="47">
        <v>14</v>
      </c>
      <c r="I55" s="47">
        <v>123</v>
      </c>
      <c r="J55" s="47">
        <v>9</v>
      </c>
      <c r="K55" s="47">
        <v>19</v>
      </c>
      <c r="L55" s="47">
        <v>3</v>
      </c>
      <c r="M55" s="47">
        <v>10</v>
      </c>
      <c r="N55" s="47">
        <v>36</v>
      </c>
      <c r="O55" s="47">
        <v>4</v>
      </c>
    </row>
    <row r="56" spans="1:15" s="14" customFormat="1" ht="15" customHeight="1">
      <c r="A56" s="22" t="s">
        <v>138</v>
      </c>
      <c r="B56" s="47">
        <v>146</v>
      </c>
      <c r="C56" s="47">
        <v>0</v>
      </c>
      <c r="D56" s="47">
        <v>0</v>
      </c>
      <c r="E56" s="47">
        <v>0</v>
      </c>
      <c r="F56" s="47">
        <v>67</v>
      </c>
      <c r="G56" s="47">
        <v>34</v>
      </c>
      <c r="H56" s="47">
        <v>4</v>
      </c>
      <c r="I56" s="47">
        <v>29</v>
      </c>
      <c r="J56" s="47">
        <v>0</v>
      </c>
      <c r="K56" s="47">
        <v>8</v>
      </c>
      <c r="L56" s="47">
        <v>1</v>
      </c>
      <c r="M56" s="47">
        <v>0</v>
      </c>
      <c r="N56" s="47">
        <v>0</v>
      </c>
      <c r="O56" s="47">
        <v>3</v>
      </c>
    </row>
    <row r="57" spans="1:2" s="14" customFormat="1" ht="15" customHeight="1">
      <c r="A57" s="27"/>
      <c r="B57" s="48"/>
    </row>
    <row r="58" spans="1:15" s="14" customFormat="1" ht="15" customHeight="1">
      <c r="A58" s="27"/>
      <c r="B58" s="48">
        <f aca="true" t="shared" si="0" ref="B58:O58">SUM(B7:B57)</f>
        <v>34910</v>
      </c>
      <c r="C58" s="48">
        <f t="shared" si="0"/>
        <v>19</v>
      </c>
      <c r="D58" s="48">
        <f t="shared" si="0"/>
        <v>0</v>
      </c>
      <c r="E58" s="48">
        <f t="shared" si="0"/>
        <v>0</v>
      </c>
      <c r="F58" s="48">
        <f t="shared" si="0"/>
        <v>22262</v>
      </c>
      <c r="G58" s="48">
        <f t="shared" si="0"/>
        <v>4217</v>
      </c>
      <c r="H58" s="48">
        <f t="shared" si="0"/>
        <v>1382</v>
      </c>
      <c r="I58" s="48">
        <f t="shared" si="0"/>
        <v>2725</v>
      </c>
      <c r="J58" s="48">
        <f t="shared" si="0"/>
        <v>235</v>
      </c>
      <c r="K58" s="48">
        <f t="shared" si="0"/>
        <v>823</v>
      </c>
      <c r="L58" s="48">
        <f t="shared" si="0"/>
        <v>110</v>
      </c>
      <c r="M58" s="48">
        <f t="shared" si="0"/>
        <v>704</v>
      </c>
      <c r="N58" s="48">
        <f t="shared" si="0"/>
        <v>1073</v>
      </c>
      <c r="O58" s="48">
        <f t="shared" si="0"/>
        <v>1360</v>
      </c>
    </row>
    <row r="59" s="4" customFormat="1" ht="15" customHeight="1"/>
    <row r="60" spans="1:15" ht="15" customHeight="1">
      <c r="A60" s="2"/>
      <c r="B60" s="4"/>
      <c r="F60" s="8"/>
      <c r="G60" s="8"/>
      <c r="H60" s="8"/>
      <c r="I60" s="8"/>
      <c r="O60" s="8"/>
    </row>
    <row r="61" spans="1:2" ht="15" customHeight="1">
      <c r="A61" s="2"/>
      <c r="B61" s="2"/>
    </row>
    <row r="62" spans="1:2" ht="15" customHeight="1">
      <c r="A62" s="2"/>
      <c r="B62" s="2"/>
    </row>
    <row r="63" spans="1:2" ht="15" customHeight="1">
      <c r="A63" s="2"/>
      <c r="B63" s="2"/>
    </row>
    <row r="64" spans="1:2" ht="15" customHeight="1">
      <c r="A64" s="2"/>
      <c r="B64" s="2"/>
    </row>
    <row r="65" spans="1:2" ht="15" customHeight="1">
      <c r="A65" s="2"/>
      <c r="B65" s="2"/>
    </row>
    <row r="66" spans="1:2" ht="15" customHeight="1">
      <c r="A66" s="2"/>
      <c r="B66" s="2"/>
    </row>
    <row r="67" spans="1:2" ht="15" customHeight="1">
      <c r="A67" s="2"/>
      <c r="B67" s="2"/>
    </row>
    <row r="68" spans="1:2" ht="15" customHeight="1">
      <c r="A68" s="2"/>
      <c r="B68" s="2"/>
    </row>
    <row r="69" spans="1:2" ht="15" customHeight="1">
      <c r="A69" s="2"/>
      <c r="B69" s="2"/>
    </row>
    <row r="70" spans="1:2" ht="15" customHeight="1">
      <c r="A70" s="2"/>
      <c r="B70" s="2"/>
    </row>
    <row r="71" spans="1:2" ht="15" customHeight="1">
      <c r="A71" s="2"/>
      <c r="B71" s="2"/>
    </row>
    <row r="72" spans="1:2" ht="15" customHeight="1">
      <c r="A72" s="2"/>
      <c r="B72" s="2"/>
    </row>
    <row r="73" spans="1:2" ht="15" customHeight="1">
      <c r="A73" s="2"/>
      <c r="B73" s="2"/>
    </row>
    <row r="74" spans="1:2" ht="15" customHeight="1">
      <c r="A74" s="2"/>
      <c r="B74" s="2"/>
    </row>
    <row r="75" spans="1:2" ht="15" customHeight="1">
      <c r="A75" s="2"/>
      <c r="B75" s="2"/>
    </row>
    <row r="76" spans="1:2" ht="15" customHeight="1">
      <c r="A76" s="2"/>
      <c r="B76" s="2"/>
    </row>
    <row r="77" spans="1:2" ht="15" customHeight="1">
      <c r="A77" s="2"/>
      <c r="B77" s="2"/>
    </row>
    <row r="78" spans="1:2" ht="15" customHeight="1">
      <c r="A78" s="2"/>
      <c r="B78" s="2"/>
    </row>
    <row r="79" spans="1:2" ht="15" customHeight="1">
      <c r="A79" s="2"/>
      <c r="B79" s="2"/>
    </row>
    <row r="80" spans="1:2" ht="15" customHeight="1">
      <c r="A80" s="2"/>
      <c r="B80" s="2"/>
    </row>
    <row r="81" spans="1:2" ht="15" customHeight="1">
      <c r="A81" s="2"/>
      <c r="B81" s="2"/>
    </row>
    <row r="82" spans="1:2" ht="15" customHeight="1">
      <c r="A82" s="2"/>
      <c r="B82" s="2"/>
    </row>
    <row r="83" spans="1:2" ht="15" customHeight="1">
      <c r="A83" s="2"/>
      <c r="B83" s="2"/>
    </row>
    <row r="84" spans="1:2" ht="15" customHeight="1">
      <c r="A84" s="2"/>
      <c r="B84" s="2"/>
    </row>
    <row r="85" spans="1:2" ht="15" customHeight="1">
      <c r="A85" s="2"/>
      <c r="B85" s="2"/>
    </row>
    <row r="86" spans="1:2" ht="15" customHeight="1">
      <c r="A86" s="2"/>
      <c r="B86" s="2"/>
    </row>
    <row r="87" spans="1:2" ht="15" customHeight="1">
      <c r="A87" s="2"/>
      <c r="B87" s="2"/>
    </row>
    <row r="88" spans="1:2" ht="15" customHeight="1">
      <c r="A88" s="2"/>
      <c r="B88" s="2"/>
    </row>
    <row r="89" spans="1:2" ht="15" customHeight="1">
      <c r="A89" s="2"/>
      <c r="B89" s="2"/>
    </row>
    <row r="90" spans="1:2" ht="15" customHeight="1">
      <c r="A90" s="2"/>
      <c r="B90" s="2"/>
    </row>
    <row r="91" spans="1:2" ht="15" customHeight="1">
      <c r="A91" s="2"/>
      <c r="B91" s="2"/>
    </row>
    <row r="92" spans="1:2" ht="15" customHeight="1">
      <c r="A92" s="2"/>
      <c r="B92" s="2"/>
    </row>
    <row r="93" spans="1:2" ht="15" customHeight="1">
      <c r="A93" s="2"/>
      <c r="B93" s="2"/>
    </row>
    <row r="94" spans="1:2" ht="15" customHeight="1">
      <c r="A94" s="2"/>
      <c r="B94" s="2"/>
    </row>
    <row r="95" spans="1:2" ht="15" customHeight="1">
      <c r="A95" s="2"/>
      <c r="B95" s="2"/>
    </row>
    <row r="96" spans="1:2" ht="15" customHeight="1">
      <c r="A96" s="2"/>
      <c r="B96" s="2"/>
    </row>
    <row r="97" spans="1:2" ht="15" customHeight="1">
      <c r="A97" s="2"/>
      <c r="B97" s="2"/>
    </row>
    <row r="98" spans="1:2" ht="15" customHeight="1">
      <c r="A98" s="2"/>
      <c r="B98" s="2"/>
    </row>
    <row r="99" spans="1:2" ht="15" customHeight="1">
      <c r="A99" s="2"/>
      <c r="B99" s="2"/>
    </row>
    <row r="100" spans="1:2" ht="15" customHeight="1">
      <c r="A100" s="2"/>
      <c r="B100" s="2"/>
    </row>
    <row r="101" spans="1:2" ht="15" customHeight="1">
      <c r="A101" s="2"/>
      <c r="B101" s="2"/>
    </row>
    <row r="102" spans="1:2" ht="15" customHeight="1">
      <c r="A102" s="2"/>
      <c r="B102" s="2"/>
    </row>
    <row r="103" spans="1:2" ht="15" customHeight="1">
      <c r="A103" s="2"/>
      <c r="B103" s="2"/>
    </row>
    <row r="104" spans="1:2" ht="15" customHeight="1">
      <c r="A104" s="2"/>
      <c r="B104" s="2"/>
    </row>
    <row r="105" spans="1:2" ht="15" customHeight="1">
      <c r="A105" s="2"/>
      <c r="B105" s="2"/>
    </row>
    <row r="106" spans="1:2" ht="15" customHeight="1">
      <c r="A106" s="2"/>
      <c r="B106" s="2"/>
    </row>
    <row r="107" spans="1:2" ht="15" customHeight="1">
      <c r="A107" s="2"/>
      <c r="B107" s="2"/>
    </row>
    <row r="108" spans="1:2" ht="15" customHeight="1">
      <c r="A108" s="2"/>
      <c r="B108" s="2"/>
    </row>
    <row r="109" spans="1:2" ht="15" customHeight="1">
      <c r="A109" s="2"/>
      <c r="B109" s="2"/>
    </row>
    <row r="110" spans="1:2" ht="15" customHeight="1">
      <c r="A110" s="2"/>
      <c r="B110" s="2"/>
    </row>
    <row r="111" spans="1:2" ht="15" customHeight="1">
      <c r="A111" s="2"/>
      <c r="B111" s="2"/>
    </row>
    <row r="112" spans="1:2" ht="15" customHeight="1">
      <c r="A112" s="2"/>
      <c r="B112" s="2"/>
    </row>
    <row r="113" spans="1:2" ht="15" customHeight="1">
      <c r="A113" s="2"/>
      <c r="B113" s="2"/>
    </row>
    <row r="114" spans="1:2" ht="15" customHeight="1">
      <c r="A114" s="2"/>
      <c r="B114" s="2"/>
    </row>
    <row r="115" spans="1:2" ht="15" customHeight="1">
      <c r="A115" s="2"/>
      <c r="B115" s="2"/>
    </row>
    <row r="116" spans="1:2" ht="15" customHeight="1">
      <c r="A116" s="2"/>
      <c r="B116" s="2"/>
    </row>
    <row r="117" spans="1:2" ht="15" customHeight="1">
      <c r="A117" s="2"/>
      <c r="B117" s="2"/>
    </row>
    <row r="118" spans="1:2" ht="15" customHeight="1">
      <c r="A118" s="2"/>
      <c r="B118" s="2"/>
    </row>
    <row r="119" spans="1:2" ht="15" customHeight="1">
      <c r="A119" s="2"/>
      <c r="B119" s="2"/>
    </row>
    <row r="120" spans="1:2" ht="15" customHeight="1">
      <c r="A120" s="2"/>
      <c r="B120" s="2"/>
    </row>
    <row r="121" spans="1:2" ht="15" customHeight="1">
      <c r="A121" s="2"/>
      <c r="B121" s="2"/>
    </row>
    <row r="122" spans="1:2" ht="15" customHeight="1">
      <c r="A122" s="2"/>
      <c r="B122" s="2"/>
    </row>
    <row r="123" spans="1:2" ht="15" customHeight="1">
      <c r="A123" s="2"/>
      <c r="B123" s="2"/>
    </row>
    <row r="124" spans="1:2" ht="15" customHeight="1">
      <c r="A124" s="2"/>
      <c r="B124" s="2"/>
    </row>
    <row r="125" spans="1:2" ht="15" customHeight="1">
      <c r="A125" s="2"/>
      <c r="B125" s="2"/>
    </row>
    <row r="126" spans="1:2" ht="15" customHeight="1">
      <c r="A126" s="2"/>
      <c r="B126" s="2"/>
    </row>
    <row r="127" spans="1:2" ht="15" customHeight="1">
      <c r="A127" s="2"/>
      <c r="B127" s="2"/>
    </row>
    <row r="128" spans="1:2" ht="15" customHeight="1">
      <c r="A128" s="2"/>
      <c r="B128" s="2"/>
    </row>
    <row r="129" spans="1:2" ht="15" customHeight="1">
      <c r="A129" s="2"/>
      <c r="B129" s="2"/>
    </row>
    <row r="130" spans="1:2" ht="15" customHeight="1">
      <c r="A130" s="2"/>
      <c r="B130" s="2"/>
    </row>
    <row r="131" spans="1:2" ht="15" customHeight="1">
      <c r="A131" s="2"/>
      <c r="B131" s="2"/>
    </row>
    <row r="132" spans="1:2" ht="15" customHeight="1">
      <c r="A132" s="2"/>
      <c r="B132" s="2"/>
    </row>
    <row r="133" spans="1:2" ht="15" customHeight="1">
      <c r="A133" s="2"/>
      <c r="B133" s="2"/>
    </row>
    <row r="134" spans="1:2" ht="15" customHeight="1">
      <c r="A134" s="2"/>
      <c r="B134" s="2"/>
    </row>
    <row r="135" spans="1:2" ht="15" customHeight="1">
      <c r="A135" s="2"/>
      <c r="B135" s="2"/>
    </row>
    <row r="136" spans="1:2" ht="15" customHeight="1">
      <c r="A136" s="2"/>
      <c r="B136" s="2"/>
    </row>
    <row r="137" spans="1:2" ht="15" customHeight="1">
      <c r="A137" s="2"/>
      <c r="B137" s="2"/>
    </row>
    <row r="138" spans="1:2" ht="15" customHeight="1">
      <c r="A138" s="2"/>
      <c r="B138" s="2"/>
    </row>
    <row r="139" spans="1:2" ht="15" customHeight="1">
      <c r="A139" s="2"/>
      <c r="B139" s="2"/>
    </row>
    <row r="140" spans="1:2" ht="15" customHeight="1">
      <c r="A140" s="2"/>
      <c r="B140" s="2"/>
    </row>
    <row r="141" spans="1:2" ht="15" customHeight="1">
      <c r="A141" s="2"/>
      <c r="B141" s="2"/>
    </row>
    <row r="142" spans="1:2" ht="15" customHeight="1">
      <c r="A142" s="2"/>
      <c r="B142" s="2"/>
    </row>
    <row r="143" spans="1:2" ht="15" customHeight="1">
      <c r="A143" s="2"/>
      <c r="B143" s="2"/>
    </row>
    <row r="144" spans="1:2" ht="15" customHeight="1">
      <c r="A144" s="2"/>
      <c r="B144" s="2"/>
    </row>
    <row r="145" spans="1:2" ht="15" customHeight="1">
      <c r="A145" s="2"/>
      <c r="B145" s="2"/>
    </row>
    <row r="146" spans="1:2" ht="15" customHeight="1">
      <c r="A146" s="2"/>
      <c r="B146" s="2"/>
    </row>
    <row r="147" spans="1:2" ht="15" customHeight="1">
      <c r="A147" s="2"/>
      <c r="B147" s="2"/>
    </row>
    <row r="148" spans="1:2" ht="15" customHeight="1">
      <c r="A148" s="2"/>
      <c r="B148" s="2"/>
    </row>
    <row r="149" spans="1:2" ht="15" customHeight="1">
      <c r="A149" s="2"/>
      <c r="B149" s="2"/>
    </row>
    <row r="150" spans="1:2" ht="15" customHeight="1">
      <c r="A150" s="2"/>
      <c r="B150" s="2"/>
    </row>
    <row r="151" spans="1:2" ht="15" customHeight="1">
      <c r="A151" s="2"/>
      <c r="B151" s="2"/>
    </row>
    <row r="152" spans="1:2" ht="15" customHeight="1">
      <c r="A152" s="2"/>
      <c r="B152" s="2"/>
    </row>
    <row r="153" spans="1:2" ht="15" customHeight="1">
      <c r="A153" s="2"/>
      <c r="B153" s="2"/>
    </row>
    <row r="154" spans="1:2" ht="15" customHeight="1">
      <c r="A154" s="2"/>
      <c r="B154" s="2"/>
    </row>
    <row r="155" spans="1:2" ht="15" customHeight="1">
      <c r="A155" s="2"/>
      <c r="B155" s="2"/>
    </row>
    <row r="156" spans="1:2" ht="15" customHeight="1">
      <c r="A156" s="2"/>
      <c r="B156" s="2"/>
    </row>
    <row r="157" spans="1:2" ht="15" customHeight="1">
      <c r="A157" s="2"/>
      <c r="B157" s="2"/>
    </row>
    <row r="158" spans="1:2" ht="15" customHeight="1">
      <c r="A158" s="2"/>
      <c r="B158" s="2"/>
    </row>
    <row r="159" spans="1:2" ht="15" customHeight="1">
      <c r="A159" s="2"/>
      <c r="B159" s="2"/>
    </row>
    <row r="160" spans="1:2" ht="15" customHeight="1">
      <c r="A160" s="2"/>
      <c r="B160" s="2"/>
    </row>
    <row r="161" spans="1:2" ht="15" customHeight="1">
      <c r="A161" s="2"/>
      <c r="B161" s="2"/>
    </row>
    <row r="162" spans="1:2" ht="15" customHeight="1">
      <c r="A162" s="2"/>
      <c r="B162" s="2"/>
    </row>
    <row r="163" spans="1:2" ht="15" customHeight="1">
      <c r="A163" s="2"/>
      <c r="B163" s="2"/>
    </row>
    <row r="164" spans="1:2" ht="15" customHeight="1">
      <c r="A164" s="2"/>
      <c r="B164" s="2"/>
    </row>
    <row r="165" spans="1:2" ht="15" customHeight="1">
      <c r="A165" s="2"/>
      <c r="B165" s="2"/>
    </row>
    <row r="166" spans="1:2" ht="15" customHeight="1">
      <c r="A166" s="2"/>
      <c r="B166" s="2"/>
    </row>
    <row r="167" spans="1:2" ht="15" customHeight="1">
      <c r="A167" s="2"/>
      <c r="B167" s="2"/>
    </row>
    <row r="168" spans="1:2" ht="15" customHeight="1">
      <c r="A168" s="2"/>
      <c r="B168" s="2"/>
    </row>
    <row r="169" spans="1:2" ht="15" customHeight="1">
      <c r="A169" s="2"/>
      <c r="B169" s="2"/>
    </row>
    <row r="170" spans="1:2" ht="15" customHeight="1">
      <c r="A170" s="2"/>
      <c r="B170" s="2"/>
    </row>
    <row r="171" spans="1:2" ht="15" customHeight="1">
      <c r="A171" s="2"/>
      <c r="B171" s="2"/>
    </row>
    <row r="172" spans="1:2" ht="15" customHeight="1">
      <c r="A172" s="2"/>
      <c r="B172" s="2"/>
    </row>
    <row r="173" spans="1:2" ht="15" customHeight="1">
      <c r="A173" s="2"/>
      <c r="B173" s="2"/>
    </row>
    <row r="174" spans="1:2" ht="15" customHeight="1">
      <c r="A174" s="2"/>
      <c r="B174" s="2"/>
    </row>
    <row r="175" spans="1:2" ht="15" customHeight="1">
      <c r="A175" s="2"/>
      <c r="B175" s="2"/>
    </row>
    <row r="176" spans="1:2" ht="15" customHeight="1">
      <c r="A176" s="2"/>
      <c r="B176" s="2"/>
    </row>
    <row r="177" spans="1:2" ht="15" customHeight="1">
      <c r="A177" s="2"/>
      <c r="B177" s="2"/>
    </row>
    <row r="178" spans="1:2" ht="15" customHeight="1">
      <c r="A178" s="2"/>
      <c r="B178" s="2"/>
    </row>
    <row r="179" spans="1:2" ht="15" customHeight="1">
      <c r="A179" s="2"/>
      <c r="B179" s="2"/>
    </row>
    <row r="180" spans="1:2" ht="15" customHeight="1">
      <c r="A180" s="2"/>
      <c r="B180" s="2"/>
    </row>
    <row r="181" spans="1:2" ht="15" customHeight="1">
      <c r="A181" s="2"/>
      <c r="B181" s="2"/>
    </row>
    <row r="182" spans="1:2" ht="15" customHeight="1">
      <c r="A182" s="2"/>
      <c r="B182" s="2"/>
    </row>
    <row r="183" spans="1:2" ht="15" customHeight="1">
      <c r="A183" s="2"/>
      <c r="B183" s="2"/>
    </row>
    <row r="184" spans="1:2" ht="15" customHeight="1">
      <c r="A184" s="2"/>
      <c r="B184" s="2"/>
    </row>
    <row r="185" spans="1:2" ht="15" customHeight="1">
      <c r="A185" s="2"/>
      <c r="B185" s="2"/>
    </row>
    <row r="186" spans="1:2" ht="15" customHeight="1">
      <c r="A186" s="2"/>
      <c r="B186" s="2"/>
    </row>
    <row r="187" spans="1:2" ht="15" customHeight="1">
      <c r="A187" s="2"/>
      <c r="B187" s="2"/>
    </row>
    <row r="188" spans="1:2" ht="15" customHeight="1">
      <c r="A188" s="2"/>
      <c r="B188" s="2"/>
    </row>
    <row r="189" spans="1:2" ht="15" customHeight="1">
      <c r="A189" s="2"/>
      <c r="B189" s="2"/>
    </row>
    <row r="190" spans="1:2" ht="15" customHeight="1">
      <c r="A190" s="2"/>
      <c r="B190" s="2"/>
    </row>
    <row r="191" spans="1:2" ht="15" customHeight="1">
      <c r="A191" s="2"/>
      <c r="B191" s="2"/>
    </row>
    <row r="192" spans="1:2" ht="15" customHeight="1">
      <c r="A192" s="2"/>
      <c r="B192" s="2"/>
    </row>
    <row r="193" spans="1:2" ht="15" customHeight="1">
      <c r="A193" s="2"/>
      <c r="B193" s="2"/>
    </row>
    <row r="194" spans="1:2" ht="15" customHeight="1">
      <c r="A194" s="2"/>
      <c r="B194" s="2"/>
    </row>
    <row r="195" spans="1:2" ht="15" customHeight="1">
      <c r="A195" s="2"/>
      <c r="B195" s="2"/>
    </row>
    <row r="196" spans="1:2" ht="15" customHeight="1">
      <c r="A196" s="2"/>
      <c r="B196" s="2"/>
    </row>
    <row r="197" spans="1:2" ht="15" customHeight="1">
      <c r="A197" s="2"/>
      <c r="B197" s="2"/>
    </row>
    <row r="198" spans="1:2" ht="15" customHeight="1">
      <c r="A198" s="2"/>
      <c r="B198" s="2"/>
    </row>
    <row r="199" spans="1:2" ht="15" customHeight="1">
      <c r="A199" s="2"/>
      <c r="B199" s="2"/>
    </row>
    <row r="200" spans="1:2" ht="15" customHeight="1">
      <c r="A200" s="2"/>
      <c r="B200" s="2"/>
    </row>
    <row r="201" spans="1:2" ht="15" customHeight="1">
      <c r="A201" s="2"/>
      <c r="B201" s="2"/>
    </row>
    <row r="202" spans="1:2" ht="15" customHeight="1">
      <c r="A202" s="2"/>
      <c r="B202" s="2"/>
    </row>
    <row r="203" spans="1:2" ht="15" customHeight="1">
      <c r="A203" s="2"/>
      <c r="B203" s="2"/>
    </row>
    <row r="204" spans="1:2" ht="15" customHeight="1">
      <c r="A204" s="2"/>
      <c r="B204" s="2"/>
    </row>
    <row r="205" spans="1:2" ht="15" customHeight="1">
      <c r="A205" s="2"/>
      <c r="B205" s="2"/>
    </row>
    <row r="206" spans="1:2" ht="15" customHeight="1">
      <c r="A206" s="2"/>
      <c r="B206" s="2"/>
    </row>
    <row r="207" spans="1:2" ht="15" customHeight="1">
      <c r="A207" s="2"/>
      <c r="B207" s="2"/>
    </row>
    <row r="208" spans="1:2" ht="15" customHeight="1">
      <c r="A208" s="2"/>
      <c r="B208" s="2"/>
    </row>
    <row r="209" spans="1:2" ht="15" customHeight="1">
      <c r="A209" s="2"/>
      <c r="B209" s="2"/>
    </row>
    <row r="210" spans="1:2" ht="15" customHeight="1">
      <c r="A210" s="2"/>
      <c r="B210" s="2"/>
    </row>
    <row r="211" spans="1:2" ht="15" customHeight="1">
      <c r="A211" s="2"/>
      <c r="B211" s="2"/>
    </row>
    <row r="212" spans="1:2" ht="15" customHeight="1">
      <c r="A212" s="2"/>
      <c r="B212" s="2"/>
    </row>
    <row r="213" spans="1:2" ht="15" customHeight="1">
      <c r="A213" s="2"/>
      <c r="B213" s="2"/>
    </row>
    <row r="214" spans="1:2" ht="15" customHeight="1">
      <c r="A214" s="2"/>
      <c r="B214" s="2"/>
    </row>
    <row r="215" spans="1:2" ht="15" customHeight="1">
      <c r="A215" s="2"/>
      <c r="B215" s="2"/>
    </row>
    <row r="216" spans="1:2" ht="15" customHeight="1">
      <c r="A216" s="2"/>
      <c r="B216" s="2"/>
    </row>
    <row r="217" spans="1:2" ht="15" customHeight="1">
      <c r="A217" s="2"/>
      <c r="B217" s="2"/>
    </row>
    <row r="218" spans="1:2" ht="15" customHeight="1">
      <c r="A218" s="2"/>
      <c r="B218" s="2"/>
    </row>
    <row r="219" spans="1:2" ht="15" customHeight="1">
      <c r="A219" s="2"/>
      <c r="B219" s="2"/>
    </row>
    <row r="220" spans="1:2" ht="15" customHeight="1">
      <c r="A220" s="2"/>
      <c r="B220" s="2"/>
    </row>
    <row r="221" spans="1:2" ht="15" customHeight="1">
      <c r="A221" s="2"/>
      <c r="B221" s="2"/>
    </row>
    <row r="222" spans="1:2" ht="15" customHeight="1">
      <c r="A222" s="2"/>
      <c r="B222" s="2"/>
    </row>
    <row r="223" spans="1:2" ht="15" customHeight="1">
      <c r="A223" s="2"/>
      <c r="B223" s="2"/>
    </row>
    <row r="224" spans="1:2" ht="15" customHeight="1">
      <c r="A224" s="2"/>
      <c r="B224" s="2"/>
    </row>
    <row r="225" spans="1:2" ht="15" customHeight="1">
      <c r="A225" s="2"/>
      <c r="B225" s="2"/>
    </row>
    <row r="226" spans="1:2" ht="15" customHeight="1">
      <c r="A226" s="2"/>
      <c r="B226" s="2"/>
    </row>
    <row r="227" spans="1:2" ht="15" customHeight="1">
      <c r="A227" s="2"/>
      <c r="B227" s="2"/>
    </row>
    <row r="228" spans="1:2" ht="15" customHeight="1">
      <c r="A228" s="2"/>
      <c r="B228" s="2"/>
    </row>
    <row r="229" spans="1:2" ht="15" customHeight="1">
      <c r="A229" s="2"/>
      <c r="B229" s="2"/>
    </row>
    <row r="230" spans="1:2" ht="15" customHeight="1">
      <c r="A230" s="2"/>
      <c r="B230" s="2"/>
    </row>
    <row r="231" spans="1:2" ht="15" customHeight="1">
      <c r="A231" s="2"/>
      <c r="B231" s="2"/>
    </row>
    <row r="232" spans="1:2" ht="15" customHeight="1">
      <c r="A232" s="2"/>
      <c r="B232" s="2"/>
    </row>
    <row r="233" spans="1:2" ht="15" customHeight="1">
      <c r="A233" s="2"/>
      <c r="B233" s="2"/>
    </row>
    <row r="234" spans="1:2" ht="15" customHeight="1">
      <c r="A234" s="2"/>
      <c r="B234" s="2"/>
    </row>
    <row r="235" spans="1:2" ht="15" customHeight="1">
      <c r="A235" s="2"/>
      <c r="B235" s="2"/>
    </row>
    <row r="236" spans="1:2" ht="15" customHeight="1">
      <c r="A236" s="2"/>
      <c r="B236" s="2"/>
    </row>
    <row r="237" spans="1:2" ht="15" customHeight="1">
      <c r="A237" s="2"/>
      <c r="B237" s="2"/>
    </row>
    <row r="238" spans="1:2" ht="15" customHeight="1">
      <c r="A238" s="2"/>
      <c r="B238" s="2"/>
    </row>
    <row r="239" spans="1:2" ht="15" customHeight="1">
      <c r="A239" s="2"/>
      <c r="B239" s="2"/>
    </row>
    <row r="240" spans="1:2" ht="15" customHeight="1">
      <c r="A240" s="2"/>
      <c r="B240" s="2"/>
    </row>
    <row r="241" spans="1:2" ht="15" customHeight="1">
      <c r="A241" s="2"/>
      <c r="B241" s="2"/>
    </row>
    <row r="242" spans="1:2" ht="15" customHeight="1">
      <c r="A242" s="2"/>
      <c r="B242" s="2"/>
    </row>
    <row r="243" spans="1:2" ht="15" customHeight="1">
      <c r="A243" s="2"/>
      <c r="B243" s="2"/>
    </row>
    <row r="244" spans="1:2" ht="15" customHeight="1">
      <c r="A244" s="2"/>
      <c r="B244" s="2"/>
    </row>
    <row r="245" spans="1:2" ht="15" customHeight="1">
      <c r="A245" s="2"/>
      <c r="B245" s="2"/>
    </row>
    <row r="246" spans="1:2" ht="15" customHeight="1">
      <c r="A246" s="2"/>
      <c r="B246" s="2"/>
    </row>
    <row r="247" spans="1:2" ht="15" customHeight="1">
      <c r="A247" s="2"/>
      <c r="B247" s="2"/>
    </row>
    <row r="248" spans="1:2" ht="15" customHeight="1">
      <c r="A248" s="2"/>
      <c r="B248" s="2"/>
    </row>
    <row r="249" spans="1:2" ht="15" customHeight="1">
      <c r="A249" s="2"/>
      <c r="B249" s="2"/>
    </row>
    <row r="250" spans="1:2" ht="15" customHeight="1">
      <c r="A250" s="2"/>
      <c r="B250" s="2"/>
    </row>
    <row r="251" spans="1:2" ht="15" customHeight="1">
      <c r="A251" s="2"/>
      <c r="B251" s="2"/>
    </row>
    <row r="252" spans="1:2" ht="15" customHeight="1">
      <c r="A252" s="2"/>
      <c r="B252" s="2"/>
    </row>
    <row r="253" spans="1:2" ht="15" customHeight="1">
      <c r="A253" s="2"/>
      <c r="B253" s="2"/>
    </row>
    <row r="254" spans="1:2" ht="15" customHeight="1">
      <c r="A254" s="2"/>
      <c r="B254" s="2"/>
    </row>
    <row r="255" spans="1:2" ht="15" customHeight="1">
      <c r="A255" s="2"/>
      <c r="B255" s="2"/>
    </row>
    <row r="256" spans="1:2" ht="15" customHeight="1">
      <c r="A256" s="2"/>
      <c r="B256" s="2"/>
    </row>
    <row r="257" spans="1:2" ht="15" customHeight="1">
      <c r="A257" s="2"/>
      <c r="B257" s="2"/>
    </row>
    <row r="258" spans="1:2" ht="15" customHeight="1">
      <c r="A258" s="2"/>
      <c r="B258" s="2"/>
    </row>
    <row r="259" spans="1:2" ht="15" customHeight="1">
      <c r="A259" s="2"/>
      <c r="B259" s="2"/>
    </row>
    <row r="260" spans="1:2" ht="15" customHeight="1">
      <c r="A260" s="2"/>
      <c r="B260" s="2"/>
    </row>
    <row r="261" spans="1:2" ht="15" customHeight="1">
      <c r="A261" s="2"/>
      <c r="B261" s="2"/>
    </row>
    <row r="262" spans="1:2" ht="15" customHeight="1">
      <c r="A262" s="2"/>
      <c r="B262" s="2"/>
    </row>
    <row r="263" spans="1:2" ht="15" customHeight="1">
      <c r="A263" s="2"/>
      <c r="B263" s="2"/>
    </row>
    <row r="264" spans="1:2" ht="15" customHeight="1">
      <c r="A264" s="2"/>
      <c r="B264" s="2"/>
    </row>
    <row r="265" spans="1:2" ht="15" customHeight="1">
      <c r="A265" s="2"/>
      <c r="B265" s="2"/>
    </row>
    <row r="266" spans="1:2" ht="15" customHeight="1">
      <c r="A266" s="2"/>
      <c r="B266" s="2"/>
    </row>
    <row r="267" spans="1:2" ht="15" customHeight="1">
      <c r="A267" s="2"/>
      <c r="B267" s="2"/>
    </row>
    <row r="268" spans="1:2" ht="15" customHeight="1">
      <c r="A268" s="2"/>
      <c r="B268" s="2"/>
    </row>
    <row r="269" spans="1:2" ht="15" customHeight="1">
      <c r="A269" s="2"/>
      <c r="B269" s="2"/>
    </row>
    <row r="270" spans="1:2" ht="15" customHeight="1">
      <c r="A270" s="2"/>
      <c r="B270" s="2"/>
    </row>
    <row r="271" spans="1:2" ht="15" customHeight="1">
      <c r="A271" s="2"/>
      <c r="B271" s="2"/>
    </row>
    <row r="272" spans="1:2" ht="15" customHeight="1">
      <c r="A272" s="2"/>
      <c r="B272" s="2"/>
    </row>
    <row r="273" spans="1:2" ht="15" customHeight="1">
      <c r="A273" s="2"/>
      <c r="B273" s="2"/>
    </row>
    <row r="274" spans="1:2" ht="15" customHeight="1">
      <c r="A274" s="2"/>
      <c r="B274" s="2"/>
    </row>
    <row r="275" spans="1:2" ht="15" customHeight="1">
      <c r="A275" s="2"/>
      <c r="B275" s="2"/>
    </row>
    <row r="276" spans="1:2" ht="15" customHeight="1">
      <c r="A276" s="2"/>
      <c r="B276" s="2"/>
    </row>
    <row r="277" spans="1:2" ht="15" customHeight="1">
      <c r="A277" s="2"/>
      <c r="B277" s="2"/>
    </row>
    <row r="278" spans="1:2" ht="15" customHeight="1">
      <c r="A278" s="2"/>
      <c r="B278" s="2"/>
    </row>
    <row r="279" spans="1:2" ht="15" customHeight="1">
      <c r="A279" s="2"/>
      <c r="B279" s="2"/>
    </row>
    <row r="280" spans="1:2" ht="15" customHeight="1">
      <c r="A280" s="2"/>
      <c r="B280" s="2"/>
    </row>
    <row r="281" spans="1:2" ht="15" customHeight="1">
      <c r="A281" s="2"/>
      <c r="B281" s="2"/>
    </row>
    <row r="282" spans="1:2" ht="15" customHeight="1">
      <c r="A282" s="2"/>
      <c r="B282" s="2"/>
    </row>
    <row r="283" spans="1:2" ht="15" customHeight="1">
      <c r="A283" s="2"/>
      <c r="B283" s="2"/>
    </row>
    <row r="284" spans="1:2" ht="15" customHeight="1">
      <c r="A284" s="2"/>
      <c r="B284" s="2"/>
    </row>
    <row r="285" spans="1:2" ht="15" customHeight="1">
      <c r="A285" s="2"/>
      <c r="B285" s="2"/>
    </row>
    <row r="286" spans="1:2" ht="15" customHeight="1">
      <c r="A286" s="2"/>
      <c r="B286" s="2"/>
    </row>
    <row r="287" spans="1:2" ht="15" customHeight="1">
      <c r="A287" s="2"/>
      <c r="B287" s="2"/>
    </row>
    <row r="288" spans="1:2" ht="15" customHeight="1">
      <c r="A288" s="2"/>
      <c r="B288" s="2"/>
    </row>
    <row r="289" spans="1:2" ht="15" customHeight="1">
      <c r="A289" s="2"/>
      <c r="B289" s="2"/>
    </row>
    <row r="290" spans="1:2" ht="15" customHeight="1">
      <c r="A290" s="2"/>
      <c r="B290" s="2"/>
    </row>
    <row r="291" spans="1:2" ht="15" customHeight="1">
      <c r="A291" s="2"/>
      <c r="B291" s="2"/>
    </row>
    <row r="292" spans="1:2" ht="15" customHeight="1">
      <c r="A292" s="2"/>
      <c r="B292" s="2"/>
    </row>
    <row r="293" spans="1:2" ht="15" customHeight="1">
      <c r="A293" s="2"/>
      <c r="B293" s="2"/>
    </row>
    <row r="294" spans="1:2" ht="15" customHeight="1">
      <c r="A294" s="2"/>
      <c r="B294" s="2"/>
    </row>
    <row r="295" spans="1:2" ht="15" customHeight="1">
      <c r="A295" s="2"/>
      <c r="B295" s="2"/>
    </row>
    <row r="296" spans="1:2" ht="15" customHeight="1">
      <c r="A296" s="2"/>
      <c r="B296" s="2"/>
    </row>
    <row r="297" spans="1:2" ht="15" customHeight="1">
      <c r="A297" s="2"/>
      <c r="B297" s="2"/>
    </row>
    <row r="298" spans="1:2" ht="15" customHeight="1">
      <c r="A298" s="2"/>
      <c r="B298" s="2"/>
    </row>
    <row r="299" spans="1:2" ht="15" customHeight="1">
      <c r="A299" s="2"/>
      <c r="B299" s="2"/>
    </row>
    <row r="300" spans="1:2" ht="15" customHeight="1">
      <c r="A300" s="2"/>
      <c r="B300" s="2"/>
    </row>
    <row r="301" spans="1:2" ht="15" customHeight="1">
      <c r="A301" s="2"/>
      <c r="B301" s="2"/>
    </row>
    <row r="302" spans="1:2" ht="15" customHeight="1">
      <c r="A302" s="2"/>
      <c r="B302" s="2"/>
    </row>
    <row r="303" spans="1:2" ht="15" customHeight="1">
      <c r="A303" s="2"/>
      <c r="B303" s="2"/>
    </row>
    <row r="304" spans="1:2" ht="15" customHeight="1">
      <c r="A304" s="2"/>
      <c r="B304" s="2"/>
    </row>
    <row r="305" spans="1:2" ht="15" customHeight="1">
      <c r="A305" s="2"/>
      <c r="B305" s="2"/>
    </row>
    <row r="306" spans="1:2" ht="15" customHeight="1">
      <c r="A306" s="2"/>
      <c r="B306" s="2"/>
    </row>
    <row r="307" spans="1:2" ht="15" customHeight="1">
      <c r="A307" s="2"/>
      <c r="B307" s="2"/>
    </row>
    <row r="308" spans="1:2" ht="15" customHeight="1">
      <c r="A308" s="2"/>
      <c r="B308" s="2"/>
    </row>
    <row r="309" spans="1:2" ht="15" customHeight="1">
      <c r="A309" s="2"/>
      <c r="B309" s="2"/>
    </row>
    <row r="310" spans="1:2" ht="15" customHeight="1">
      <c r="A310" s="2"/>
      <c r="B310" s="2"/>
    </row>
    <row r="311" spans="1:2" ht="15" customHeight="1">
      <c r="A311" s="2"/>
      <c r="B311" s="2"/>
    </row>
    <row r="312" spans="1:2" ht="15" customHeight="1">
      <c r="A312" s="2"/>
      <c r="B312" s="2"/>
    </row>
    <row r="313" spans="1:2" ht="15" customHeight="1">
      <c r="A313" s="2"/>
      <c r="B313" s="2"/>
    </row>
    <row r="314" spans="1:2" ht="15" customHeight="1">
      <c r="A314" s="2"/>
      <c r="B314" s="2"/>
    </row>
    <row r="315" spans="1:2" ht="15" customHeight="1">
      <c r="A315" s="2"/>
      <c r="B315" s="2"/>
    </row>
    <row r="316" spans="1:2" ht="15" customHeight="1">
      <c r="A316" s="2"/>
      <c r="B316" s="2"/>
    </row>
    <row r="317" spans="1:2" ht="15" customHeight="1">
      <c r="A317" s="2"/>
      <c r="B317" s="2"/>
    </row>
    <row r="318" spans="1:2" ht="15" customHeight="1">
      <c r="A318" s="2"/>
      <c r="B318" s="2"/>
    </row>
    <row r="319" spans="1:2" ht="15" customHeight="1">
      <c r="A319" s="2"/>
      <c r="B319" s="2"/>
    </row>
    <row r="320" spans="1:2" ht="15" customHeight="1">
      <c r="A320" s="2"/>
      <c r="B320" s="2"/>
    </row>
    <row r="321" spans="1:2" ht="15" customHeight="1">
      <c r="A321" s="2"/>
      <c r="B321" s="2"/>
    </row>
    <row r="322" spans="1:2" ht="15" customHeight="1">
      <c r="A322" s="2"/>
      <c r="B322" s="2"/>
    </row>
    <row r="323" spans="1:2" ht="15" customHeight="1">
      <c r="A323" s="2"/>
      <c r="B323" s="2"/>
    </row>
    <row r="324" spans="1:2" ht="15" customHeight="1">
      <c r="A324" s="2"/>
      <c r="B324" s="2"/>
    </row>
    <row r="325" spans="1:2" ht="15" customHeight="1">
      <c r="A325" s="2"/>
      <c r="B325" s="2"/>
    </row>
    <row r="326" spans="1:2" ht="15" customHeight="1">
      <c r="A326" s="2"/>
      <c r="B326" s="2"/>
    </row>
    <row r="327" spans="1:2" ht="15" customHeight="1">
      <c r="A327" s="2"/>
      <c r="B327" s="2"/>
    </row>
    <row r="328" spans="1:2" ht="15" customHeight="1">
      <c r="A328" s="2"/>
      <c r="B328" s="2"/>
    </row>
    <row r="329" spans="1:2" ht="15" customHeight="1">
      <c r="A329" s="2"/>
      <c r="B329" s="2"/>
    </row>
    <row r="330" spans="1:2" ht="15" customHeight="1">
      <c r="A330" s="2"/>
      <c r="B330" s="2"/>
    </row>
    <row r="331" spans="1:2" ht="15" customHeight="1">
      <c r="A331" s="2"/>
      <c r="B331" s="2"/>
    </row>
    <row r="332" spans="1:2" ht="15" customHeight="1">
      <c r="A332" s="2"/>
      <c r="B332" s="2"/>
    </row>
    <row r="333" spans="1:2" ht="15" customHeight="1">
      <c r="A333" s="2"/>
      <c r="B333" s="2"/>
    </row>
    <row r="334" spans="1:2" ht="15" customHeight="1">
      <c r="A334" s="2"/>
      <c r="B334" s="2"/>
    </row>
    <row r="335" spans="1:2" ht="15" customHeight="1">
      <c r="A335" s="2"/>
      <c r="B335" s="2"/>
    </row>
    <row r="336" spans="1:2" ht="15" customHeight="1">
      <c r="A336" s="2"/>
      <c r="B336" s="2"/>
    </row>
    <row r="337" spans="1:2" ht="15" customHeight="1">
      <c r="A337" s="2"/>
      <c r="B337" s="2"/>
    </row>
    <row r="338" spans="1:2" ht="15" customHeight="1">
      <c r="A338" s="2"/>
      <c r="B338" s="2"/>
    </row>
    <row r="339" spans="1:2" ht="15" customHeight="1">
      <c r="A339" s="2"/>
      <c r="B339" s="2"/>
    </row>
    <row r="340" spans="1:2" ht="15" customHeight="1">
      <c r="A340" s="2"/>
      <c r="B340" s="2"/>
    </row>
    <row r="341" spans="1:2" ht="15" customHeight="1">
      <c r="A341" s="2"/>
      <c r="B341" s="2"/>
    </row>
    <row r="342" spans="1:2" ht="15" customHeight="1">
      <c r="A342" s="2"/>
      <c r="B342" s="2"/>
    </row>
    <row r="343" spans="1:2" ht="15" customHeight="1">
      <c r="A343" s="2"/>
      <c r="B343" s="2"/>
    </row>
    <row r="344" spans="1:2" ht="15" customHeight="1">
      <c r="A344" s="2"/>
      <c r="B344" s="2"/>
    </row>
    <row r="345" spans="1:2" ht="15" customHeight="1">
      <c r="A345" s="2"/>
      <c r="B345" s="2"/>
    </row>
    <row r="346" spans="1:2" ht="15" customHeight="1">
      <c r="A346" s="2"/>
      <c r="B346" s="2"/>
    </row>
    <row r="347" spans="1:2" ht="15" customHeight="1">
      <c r="A347" s="2"/>
      <c r="B347" s="2"/>
    </row>
    <row r="348" spans="1:2" ht="15" customHeight="1">
      <c r="A348" s="2"/>
      <c r="B348" s="2"/>
    </row>
    <row r="349" spans="1:2" ht="15" customHeight="1">
      <c r="A349" s="2"/>
      <c r="B349" s="2"/>
    </row>
    <row r="350" spans="1:2" ht="15" customHeight="1">
      <c r="A350" s="2"/>
      <c r="B350" s="2"/>
    </row>
    <row r="351" spans="1:2" ht="15" customHeight="1">
      <c r="A351" s="2"/>
      <c r="B351" s="2"/>
    </row>
    <row r="352" spans="1:2" ht="15" customHeight="1">
      <c r="A352" s="2"/>
      <c r="B352" s="2"/>
    </row>
    <row r="353" spans="1:2" ht="15" customHeight="1">
      <c r="A353" s="2"/>
      <c r="B353" s="2"/>
    </row>
    <row r="354" spans="1:2" ht="15" customHeight="1">
      <c r="A354" s="2"/>
      <c r="B354" s="2"/>
    </row>
    <row r="355" spans="1:2" ht="15" customHeight="1">
      <c r="A355" s="2"/>
      <c r="B355" s="2"/>
    </row>
    <row r="356" spans="1:2" ht="15" customHeight="1">
      <c r="A356" s="2"/>
      <c r="B356" s="2"/>
    </row>
    <row r="357" spans="1:2" ht="15" customHeight="1">
      <c r="A357" s="2"/>
      <c r="B357" s="2"/>
    </row>
    <row r="358" spans="1:2" ht="15" customHeight="1">
      <c r="A358" s="2"/>
      <c r="B358" s="2"/>
    </row>
    <row r="359" spans="1:2" ht="15" customHeight="1">
      <c r="A359" s="2"/>
      <c r="B359" s="2"/>
    </row>
    <row r="360" spans="1:2" ht="15" customHeight="1">
      <c r="A360" s="2"/>
      <c r="B360" s="2"/>
    </row>
    <row r="361" spans="1:2" ht="15" customHeight="1">
      <c r="A361" s="2"/>
      <c r="B361" s="2"/>
    </row>
    <row r="362" spans="1:2" ht="15" customHeight="1">
      <c r="A362" s="2"/>
      <c r="B362" s="2"/>
    </row>
    <row r="363" spans="1:2" ht="15" customHeight="1">
      <c r="A363" s="2"/>
      <c r="B363" s="2"/>
    </row>
    <row r="364" spans="1:2" ht="15" customHeight="1">
      <c r="A364" s="2"/>
      <c r="B364" s="2"/>
    </row>
    <row r="365" spans="1:2" ht="15" customHeight="1">
      <c r="A365" s="2"/>
      <c r="B365" s="2"/>
    </row>
    <row r="366" spans="1:2" ht="15" customHeight="1">
      <c r="A366" s="2"/>
      <c r="B366" s="2"/>
    </row>
    <row r="367" spans="1:2" ht="15" customHeight="1">
      <c r="A367" s="2"/>
      <c r="B367" s="2"/>
    </row>
    <row r="368" spans="1:2" ht="15" customHeight="1">
      <c r="A368" s="2"/>
      <c r="B368" s="2"/>
    </row>
    <row r="369" spans="1:2" ht="15" customHeight="1">
      <c r="A369" s="2"/>
      <c r="B369" s="2"/>
    </row>
    <row r="370" spans="1:2" ht="15" customHeight="1">
      <c r="A370" s="2"/>
      <c r="B370" s="2"/>
    </row>
    <row r="371" spans="1:2" ht="15" customHeight="1">
      <c r="A371" s="2"/>
      <c r="B371" s="2"/>
    </row>
    <row r="372" spans="1:2" ht="15" customHeight="1">
      <c r="A372" s="2"/>
      <c r="B372" s="2"/>
    </row>
    <row r="373" spans="1:2" ht="15" customHeight="1">
      <c r="A373" s="2"/>
      <c r="B373" s="2"/>
    </row>
    <row r="374" spans="1:2" ht="15" customHeight="1">
      <c r="A374" s="2"/>
      <c r="B374" s="2"/>
    </row>
    <row r="375" spans="1:2" ht="15" customHeight="1">
      <c r="A375" s="2"/>
      <c r="B375" s="2"/>
    </row>
    <row r="376" spans="1:2" ht="15" customHeight="1">
      <c r="A376" s="2"/>
      <c r="B376" s="2"/>
    </row>
    <row r="377" spans="1:2" ht="15" customHeight="1">
      <c r="A377" s="2"/>
      <c r="B377" s="2"/>
    </row>
    <row r="378" spans="1:2" ht="15" customHeight="1">
      <c r="A378" s="2"/>
      <c r="B378" s="2"/>
    </row>
    <row r="379" spans="1:2" ht="15" customHeight="1">
      <c r="A379" s="2"/>
      <c r="B379" s="2"/>
    </row>
    <row r="380" spans="1:2" ht="15" customHeight="1">
      <c r="A380" s="2"/>
      <c r="B380" s="2"/>
    </row>
    <row r="381" spans="1:2" ht="15" customHeight="1">
      <c r="A381" s="2"/>
      <c r="B381" s="2"/>
    </row>
    <row r="382" spans="1:2" ht="15" customHeight="1">
      <c r="A382" s="2"/>
      <c r="B382" s="2"/>
    </row>
    <row r="383" spans="1:2" ht="15" customHeight="1">
      <c r="A383" s="2"/>
      <c r="B383" s="2"/>
    </row>
    <row r="384" spans="1:2" ht="15" customHeight="1">
      <c r="A384" s="2"/>
      <c r="B384" s="2"/>
    </row>
    <row r="385" spans="1:2" ht="15" customHeight="1">
      <c r="A385" s="2"/>
      <c r="B385" s="2"/>
    </row>
    <row r="386" spans="1:2" ht="15" customHeight="1">
      <c r="A386" s="2"/>
      <c r="B386" s="2"/>
    </row>
    <row r="387" spans="1:2" ht="15" customHeight="1">
      <c r="A387" s="2"/>
      <c r="B387" s="2"/>
    </row>
    <row r="388" spans="1:2" ht="15" customHeight="1">
      <c r="A388" s="2"/>
      <c r="B388" s="2"/>
    </row>
    <row r="389" spans="1:2" ht="15" customHeight="1">
      <c r="A389" s="2"/>
      <c r="B389" s="2"/>
    </row>
    <row r="390" spans="1:2" ht="15" customHeight="1">
      <c r="A390" s="2"/>
      <c r="B390" s="2"/>
    </row>
    <row r="391" spans="1:2" ht="15" customHeight="1">
      <c r="A391" s="2"/>
      <c r="B391" s="2"/>
    </row>
    <row r="392" spans="1:2" ht="15" customHeight="1">
      <c r="A392" s="2"/>
      <c r="B392" s="2"/>
    </row>
    <row r="393" spans="1:2" ht="15" customHeight="1">
      <c r="A393" s="2"/>
      <c r="B393" s="2"/>
    </row>
    <row r="394" spans="1:2" ht="15" customHeight="1">
      <c r="A394" s="2"/>
      <c r="B394" s="2"/>
    </row>
    <row r="395" spans="1:2" ht="15" customHeight="1">
      <c r="A395" s="2"/>
      <c r="B395" s="2"/>
    </row>
    <row r="396" spans="1:2" ht="15" customHeight="1">
      <c r="A396" s="2"/>
      <c r="B396" s="2"/>
    </row>
    <row r="397" spans="1:2" ht="15" customHeight="1">
      <c r="A397" s="2"/>
      <c r="B397" s="2"/>
    </row>
    <row r="398" spans="1:2" ht="15" customHeight="1">
      <c r="A398" s="2"/>
      <c r="B398" s="2"/>
    </row>
    <row r="399" spans="1:2" ht="15" customHeight="1">
      <c r="A399" s="2"/>
      <c r="B399" s="2"/>
    </row>
    <row r="400" spans="1:2" ht="15" customHeight="1">
      <c r="A400" s="2"/>
      <c r="B400" s="2"/>
    </row>
    <row r="401" spans="1:2" ht="15" customHeight="1">
      <c r="A401" s="2"/>
      <c r="B401" s="2"/>
    </row>
    <row r="402" spans="1:2" ht="15" customHeight="1">
      <c r="A402" s="2"/>
      <c r="B402" s="2"/>
    </row>
    <row r="403" spans="1:2" ht="15" customHeight="1">
      <c r="A403" s="2"/>
      <c r="B403" s="2"/>
    </row>
    <row r="404" spans="1:2" ht="15" customHeight="1">
      <c r="A404" s="2"/>
      <c r="B404" s="2"/>
    </row>
    <row r="405" spans="1:2" ht="15" customHeight="1">
      <c r="A405" s="2"/>
      <c r="B405" s="2"/>
    </row>
    <row r="406" spans="1:2" ht="15" customHeight="1">
      <c r="A406" s="2"/>
      <c r="B406" s="2"/>
    </row>
    <row r="407" spans="1:2" ht="15" customHeight="1">
      <c r="A407" s="2"/>
      <c r="B407" s="2"/>
    </row>
    <row r="408" spans="1:2" ht="15" customHeight="1">
      <c r="A408" s="2"/>
      <c r="B408" s="2"/>
    </row>
    <row r="409" spans="1:2" ht="15" customHeight="1">
      <c r="A409" s="2"/>
      <c r="B409" s="2"/>
    </row>
    <row r="410" spans="1:2" ht="15" customHeight="1">
      <c r="A410" s="2"/>
      <c r="B410" s="2"/>
    </row>
    <row r="411" spans="1:2" ht="15" customHeight="1">
      <c r="A411" s="2"/>
      <c r="B411" s="2"/>
    </row>
    <row r="412" spans="1:2" ht="15" customHeight="1">
      <c r="A412" s="2"/>
      <c r="B412" s="2"/>
    </row>
    <row r="413" spans="1:2" ht="15" customHeight="1">
      <c r="A413" s="2"/>
      <c r="B413" s="2"/>
    </row>
    <row r="414" spans="1:2" ht="15" customHeight="1">
      <c r="A414" s="2"/>
      <c r="B414" s="2"/>
    </row>
    <row r="415" spans="1:2" ht="15" customHeight="1">
      <c r="A415" s="2"/>
      <c r="B415" s="2"/>
    </row>
    <row r="416" spans="1:2" ht="15" customHeight="1">
      <c r="A416" s="2"/>
      <c r="B416" s="2"/>
    </row>
    <row r="417" spans="1:2" ht="15" customHeight="1">
      <c r="A417" s="2"/>
      <c r="B417" s="2"/>
    </row>
    <row r="418" spans="1:2" ht="15" customHeight="1">
      <c r="A418" s="2"/>
      <c r="B418" s="2"/>
    </row>
    <row r="419" spans="1:2" ht="15" customHeight="1">
      <c r="A419" s="2"/>
      <c r="B419" s="2"/>
    </row>
    <row r="420" spans="1:2" ht="15" customHeight="1">
      <c r="A420" s="2"/>
      <c r="B420" s="2"/>
    </row>
    <row r="421" spans="1:2" ht="15" customHeight="1">
      <c r="A421" s="2"/>
      <c r="B421" s="2"/>
    </row>
    <row r="422" spans="1:2" ht="15" customHeight="1">
      <c r="A422" s="2"/>
      <c r="B422" s="2"/>
    </row>
    <row r="423" spans="1:2" ht="15" customHeight="1">
      <c r="A423" s="2"/>
      <c r="B423" s="2"/>
    </row>
    <row r="424" spans="1:2" ht="15" customHeight="1">
      <c r="A424" s="2"/>
      <c r="B424" s="2"/>
    </row>
    <row r="425" spans="1:2" ht="15" customHeight="1">
      <c r="A425" s="2"/>
      <c r="B425" s="2"/>
    </row>
    <row r="426" spans="1:2" ht="15" customHeight="1">
      <c r="A426" s="2"/>
      <c r="B426" s="2"/>
    </row>
    <row r="427" spans="1:2" ht="15" customHeight="1">
      <c r="A427" s="2"/>
      <c r="B427" s="2"/>
    </row>
    <row r="428" spans="1:2" ht="15" customHeight="1">
      <c r="A428" s="2"/>
      <c r="B428" s="2"/>
    </row>
    <row r="429" spans="1:2" ht="15" customHeight="1">
      <c r="A429" s="2"/>
      <c r="B429" s="2"/>
    </row>
    <row r="430" spans="1:2" ht="15" customHeight="1">
      <c r="A430" s="2"/>
      <c r="B430" s="2"/>
    </row>
    <row r="431" spans="1:2" ht="15" customHeight="1">
      <c r="A431" s="2"/>
      <c r="B431" s="2"/>
    </row>
    <row r="432" spans="1:2" ht="15" customHeight="1">
      <c r="A432" s="2"/>
      <c r="B432" s="2"/>
    </row>
    <row r="433" spans="1:2" ht="15" customHeight="1">
      <c r="A433" s="2"/>
      <c r="B433" s="2"/>
    </row>
    <row r="434" spans="1:2" ht="15" customHeight="1">
      <c r="A434" s="2"/>
      <c r="B434" s="2"/>
    </row>
    <row r="435" spans="1:2" ht="15" customHeight="1">
      <c r="A435" s="2"/>
      <c r="B435" s="2"/>
    </row>
    <row r="436" spans="1:2" ht="15" customHeight="1">
      <c r="A436" s="2"/>
      <c r="B436" s="2"/>
    </row>
    <row r="437" spans="1:2" ht="15" customHeight="1">
      <c r="A437" s="2"/>
      <c r="B437" s="2"/>
    </row>
    <row r="438" spans="1:2" ht="15" customHeight="1">
      <c r="A438" s="2"/>
      <c r="B438" s="2"/>
    </row>
    <row r="439" spans="1:2" ht="15" customHeight="1">
      <c r="A439" s="2"/>
      <c r="B439" s="2"/>
    </row>
    <row r="440" spans="1:2" ht="15" customHeight="1">
      <c r="A440" s="2"/>
      <c r="B440" s="2"/>
    </row>
    <row r="441" spans="1:2" ht="15" customHeight="1">
      <c r="A441" s="2"/>
      <c r="B441" s="2"/>
    </row>
    <row r="442" spans="1:2" ht="15" customHeight="1">
      <c r="A442" s="2"/>
      <c r="B442" s="2"/>
    </row>
    <row r="443" spans="1:2" ht="15" customHeight="1">
      <c r="A443" s="2"/>
      <c r="B443" s="2"/>
    </row>
    <row r="444" spans="1:2" ht="15" customHeight="1">
      <c r="A444" s="2"/>
      <c r="B444" s="2"/>
    </row>
    <row r="445" spans="1:2" ht="15" customHeight="1">
      <c r="A445" s="2"/>
      <c r="B445" s="2"/>
    </row>
    <row r="446" spans="1:2" ht="15" customHeight="1">
      <c r="A446" s="2"/>
      <c r="B446" s="2"/>
    </row>
    <row r="447" spans="1:2" ht="15" customHeight="1">
      <c r="A447" s="2"/>
      <c r="B447" s="2"/>
    </row>
    <row r="448" spans="1:2" ht="15" customHeight="1">
      <c r="A448" s="2"/>
      <c r="B448" s="2"/>
    </row>
    <row r="449" spans="1:2" ht="15" customHeight="1">
      <c r="A449" s="2"/>
      <c r="B449" s="2"/>
    </row>
    <row r="450" spans="1:2" ht="15" customHeight="1">
      <c r="A450" s="2"/>
      <c r="B450" s="2"/>
    </row>
    <row r="451" spans="1:2" ht="15" customHeight="1">
      <c r="A451" s="2"/>
      <c r="B451" s="2"/>
    </row>
    <row r="452" spans="1:2" ht="15" customHeight="1">
      <c r="A452" s="2"/>
      <c r="B452" s="2"/>
    </row>
    <row r="453" spans="1:2" ht="15" customHeight="1">
      <c r="A453" s="2"/>
      <c r="B453" s="2"/>
    </row>
    <row r="454" spans="1:2" ht="15" customHeight="1">
      <c r="A454" s="2"/>
      <c r="B454" s="2"/>
    </row>
    <row r="455" spans="1:2" ht="15" customHeight="1">
      <c r="A455" s="2"/>
      <c r="B455" s="2"/>
    </row>
    <row r="456" spans="1:2" ht="15" customHeight="1">
      <c r="A456" s="2"/>
      <c r="B456" s="2"/>
    </row>
    <row r="457" spans="1:2" ht="15" customHeight="1">
      <c r="A457" s="2"/>
      <c r="B457" s="2"/>
    </row>
    <row r="458" spans="1:2" ht="15" customHeight="1">
      <c r="A458" s="2"/>
      <c r="B458" s="2"/>
    </row>
    <row r="459" spans="1:2" ht="15" customHeight="1">
      <c r="A459" s="2"/>
      <c r="B459" s="2"/>
    </row>
    <row r="460" spans="1:2" ht="15" customHeight="1">
      <c r="A460" s="2"/>
      <c r="B460" s="2"/>
    </row>
    <row r="461" spans="1:2" ht="15" customHeight="1">
      <c r="A461" s="2"/>
      <c r="B461" s="2"/>
    </row>
    <row r="462" spans="1:2" ht="15" customHeight="1">
      <c r="A462" s="2"/>
      <c r="B462" s="2"/>
    </row>
    <row r="463" spans="1:2" ht="15" customHeight="1">
      <c r="A463" s="2"/>
      <c r="B463" s="2"/>
    </row>
    <row r="464" spans="1:2" ht="15" customHeight="1">
      <c r="A464" s="2"/>
      <c r="B464" s="2"/>
    </row>
    <row r="465" spans="1:2" ht="15" customHeight="1">
      <c r="A465" s="2"/>
      <c r="B465" s="2"/>
    </row>
    <row r="466" spans="1:2" ht="15" customHeight="1">
      <c r="A466" s="2"/>
      <c r="B466" s="2"/>
    </row>
    <row r="467" spans="1:2" ht="15" customHeight="1">
      <c r="A467" s="2"/>
      <c r="B467" s="2"/>
    </row>
    <row r="468" spans="1:2" ht="15" customHeight="1">
      <c r="A468" s="2"/>
      <c r="B468" s="2"/>
    </row>
    <row r="469" spans="1:2" ht="15" customHeight="1">
      <c r="A469" s="2"/>
      <c r="B469" s="2"/>
    </row>
    <row r="470" spans="1:2" ht="15" customHeight="1">
      <c r="A470" s="2"/>
      <c r="B470" s="2"/>
    </row>
    <row r="471" spans="1:2" ht="15" customHeight="1">
      <c r="A471" s="2"/>
      <c r="B471" s="2"/>
    </row>
    <row r="472" spans="1:2" ht="15" customHeight="1">
      <c r="A472" s="2"/>
      <c r="B472" s="2"/>
    </row>
    <row r="473" spans="1:2" ht="15" customHeight="1">
      <c r="A473" s="2"/>
      <c r="B473" s="2"/>
    </row>
    <row r="474" spans="1:2" ht="15" customHeight="1">
      <c r="A474" s="2"/>
      <c r="B474" s="2"/>
    </row>
    <row r="475" spans="1:2" ht="15" customHeight="1">
      <c r="A475" s="2"/>
      <c r="B475" s="2"/>
    </row>
    <row r="476" spans="1:2" ht="15" customHeight="1">
      <c r="A476" s="2"/>
      <c r="B476" s="2"/>
    </row>
    <row r="477" spans="1:2" ht="15" customHeight="1">
      <c r="A477" s="2"/>
      <c r="B477" s="2"/>
    </row>
    <row r="478" spans="1:2" ht="15" customHeight="1">
      <c r="A478" s="2"/>
      <c r="B478" s="2"/>
    </row>
    <row r="479" spans="1:2" ht="15" customHeight="1">
      <c r="A479" s="2"/>
      <c r="B479" s="2"/>
    </row>
    <row r="480" spans="1:2" ht="15" customHeight="1">
      <c r="A480" s="2"/>
      <c r="B480" s="2"/>
    </row>
    <row r="481" spans="1:2" ht="15" customHeight="1">
      <c r="A481" s="2"/>
      <c r="B481" s="2"/>
    </row>
    <row r="482" spans="1:2" ht="15" customHeight="1">
      <c r="A482" s="2"/>
      <c r="B482" s="2"/>
    </row>
    <row r="483" spans="1:2" ht="15" customHeight="1">
      <c r="A483" s="2"/>
      <c r="B483" s="2"/>
    </row>
    <row r="484" spans="1:2" ht="15" customHeight="1">
      <c r="A484" s="2"/>
      <c r="B484" s="2"/>
    </row>
    <row r="485" spans="1:2" ht="15" customHeight="1">
      <c r="A485" s="2"/>
      <c r="B485" s="2"/>
    </row>
    <row r="486" spans="1:2" ht="15" customHeight="1">
      <c r="A486" s="2"/>
      <c r="B486" s="2"/>
    </row>
    <row r="487" spans="1:2" ht="15" customHeight="1">
      <c r="A487" s="2"/>
      <c r="B487" s="2"/>
    </row>
    <row r="488" spans="1:2" ht="15" customHeight="1">
      <c r="A488" s="2"/>
      <c r="B488" s="2"/>
    </row>
    <row r="489" spans="1:2" ht="15" customHeight="1">
      <c r="A489" s="2"/>
      <c r="B489" s="2"/>
    </row>
    <row r="490" spans="1:2" ht="15" customHeight="1">
      <c r="A490" s="2"/>
      <c r="B490" s="2"/>
    </row>
    <row r="491" spans="1:2" ht="15" customHeight="1">
      <c r="A491" s="2"/>
      <c r="B491" s="2"/>
    </row>
    <row r="492" spans="1:2" ht="15" customHeight="1">
      <c r="A492" s="2"/>
      <c r="B492" s="2"/>
    </row>
    <row r="493" spans="1:2" ht="15" customHeight="1">
      <c r="A493" s="2"/>
      <c r="B493" s="2"/>
    </row>
    <row r="494" spans="1:2" ht="15" customHeight="1">
      <c r="A494" s="2"/>
      <c r="B494" s="2"/>
    </row>
    <row r="495" spans="1:2" ht="15" customHeight="1">
      <c r="A495" s="2"/>
      <c r="B495" s="2"/>
    </row>
    <row r="496" spans="1:2" ht="15" customHeight="1">
      <c r="A496" s="2"/>
      <c r="B496" s="2"/>
    </row>
    <row r="497" spans="1:2" ht="15" customHeight="1">
      <c r="A497" s="2"/>
      <c r="B497" s="2"/>
    </row>
    <row r="498" spans="1:2" ht="15" customHeight="1">
      <c r="A498" s="2"/>
      <c r="B498" s="2"/>
    </row>
    <row r="499" spans="1:2" ht="15" customHeight="1">
      <c r="A499" s="2"/>
      <c r="B499" s="2"/>
    </row>
    <row r="500" spans="1:2" ht="15" customHeight="1">
      <c r="A500" s="2"/>
      <c r="B500" s="2"/>
    </row>
    <row r="501" spans="1:2" ht="15" customHeight="1">
      <c r="A501" s="2"/>
      <c r="B501" s="2"/>
    </row>
    <row r="502" spans="1:2" ht="15" customHeight="1">
      <c r="A502" s="2"/>
      <c r="B502" s="2"/>
    </row>
    <row r="503" spans="1:2" ht="15" customHeight="1">
      <c r="A503" s="2"/>
      <c r="B503" s="2"/>
    </row>
    <row r="504" spans="1:2" ht="15" customHeight="1">
      <c r="A504" s="2"/>
      <c r="B504" s="2"/>
    </row>
    <row r="505" spans="1:2" ht="15" customHeight="1">
      <c r="A505" s="2"/>
      <c r="B505" s="2"/>
    </row>
    <row r="506" spans="1:2" ht="15" customHeight="1">
      <c r="A506" s="2"/>
      <c r="B506" s="2"/>
    </row>
    <row r="507" spans="1:2" ht="15" customHeight="1">
      <c r="A507" s="2"/>
      <c r="B507" s="2"/>
    </row>
    <row r="508" spans="1:2" ht="15" customHeight="1">
      <c r="A508" s="2"/>
      <c r="B508" s="2"/>
    </row>
    <row r="509" spans="1:2" ht="15" customHeight="1">
      <c r="A509" s="2"/>
      <c r="B509" s="2"/>
    </row>
    <row r="510" spans="1:2" ht="15" customHeight="1">
      <c r="A510" s="2"/>
      <c r="B510" s="2"/>
    </row>
    <row r="511" spans="1:2" ht="15" customHeight="1">
      <c r="A511" s="2"/>
      <c r="B511" s="2"/>
    </row>
    <row r="512" spans="1:2" ht="15" customHeight="1">
      <c r="A512" s="2"/>
      <c r="B512" s="2"/>
    </row>
    <row r="513" spans="1:2" ht="15" customHeight="1">
      <c r="A513" s="2"/>
      <c r="B513" s="2"/>
    </row>
    <row r="514" spans="1:2" ht="15" customHeight="1">
      <c r="A514" s="2"/>
      <c r="B514" s="2"/>
    </row>
    <row r="515" spans="1:2" ht="15" customHeight="1">
      <c r="A515" s="2"/>
      <c r="B515" s="2"/>
    </row>
    <row r="516" spans="1:2" ht="15" customHeight="1">
      <c r="A516" s="2"/>
      <c r="B516" s="2"/>
    </row>
    <row r="517" spans="1:2" ht="15" customHeight="1">
      <c r="A517" s="2"/>
      <c r="B517" s="2"/>
    </row>
    <row r="518" spans="1:2" ht="15" customHeight="1">
      <c r="A518" s="2"/>
      <c r="B518" s="2"/>
    </row>
    <row r="519" spans="1:2" ht="15" customHeight="1">
      <c r="A519" s="2"/>
      <c r="B519" s="2"/>
    </row>
    <row r="520" spans="1:2" ht="15" customHeight="1">
      <c r="A520" s="2"/>
      <c r="B520" s="2"/>
    </row>
    <row r="521" spans="1:2" ht="15" customHeight="1">
      <c r="A521" s="2"/>
      <c r="B521" s="2"/>
    </row>
    <row r="522" spans="1:2" ht="15" customHeight="1">
      <c r="A522" s="2"/>
      <c r="B522" s="2"/>
    </row>
    <row r="523" spans="1:2" ht="15" customHeight="1">
      <c r="A523" s="2"/>
      <c r="B523" s="2"/>
    </row>
    <row r="524" spans="1:2" ht="15" customHeight="1">
      <c r="A524" s="2"/>
      <c r="B524" s="2"/>
    </row>
    <row r="525" spans="1:2" ht="15" customHeight="1">
      <c r="A525" s="2"/>
      <c r="B525" s="2"/>
    </row>
    <row r="526" spans="1:2" ht="15" customHeight="1">
      <c r="A526" s="2"/>
      <c r="B526" s="2"/>
    </row>
    <row r="527" spans="1:2" ht="15" customHeight="1">
      <c r="A527" s="2"/>
      <c r="B527" s="2"/>
    </row>
    <row r="528" spans="1:2" ht="15" customHeight="1">
      <c r="A528" s="2"/>
      <c r="B528" s="2"/>
    </row>
    <row r="529" spans="1:2" ht="15" customHeight="1">
      <c r="A529" s="2"/>
      <c r="B529" s="2"/>
    </row>
    <row r="530" spans="1:2" ht="15" customHeight="1">
      <c r="A530" s="2"/>
      <c r="B530" s="2"/>
    </row>
    <row r="531" spans="1:2" ht="15" customHeight="1">
      <c r="A531" s="2"/>
      <c r="B531" s="2"/>
    </row>
    <row r="532" spans="1:2" ht="15" customHeight="1">
      <c r="A532" s="2"/>
      <c r="B532" s="2"/>
    </row>
    <row r="533" spans="1:2" ht="15" customHeight="1">
      <c r="A533" s="2"/>
      <c r="B533" s="2"/>
    </row>
    <row r="534" spans="1:2" ht="15" customHeight="1">
      <c r="A534" s="2"/>
      <c r="B534" s="2"/>
    </row>
    <row r="535" spans="1:2" ht="15" customHeight="1">
      <c r="A535" s="2"/>
      <c r="B535" s="2"/>
    </row>
    <row r="536" spans="1:2" ht="15" customHeight="1">
      <c r="A536" s="2"/>
      <c r="B536" s="2"/>
    </row>
    <row r="537" spans="1:2" ht="15" customHeight="1">
      <c r="A537" s="2"/>
      <c r="B537" s="2"/>
    </row>
    <row r="538" spans="1:2" ht="15" customHeight="1">
      <c r="A538" s="2"/>
      <c r="B538" s="2"/>
    </row>
    <row r="539" spans="1:2" ht="15" customHeight="1">
      <c r="A539" s="2"/>
      <c r="B539" s="2"/>
    </row>
    <row r="540" spans="1:2" ht="15" customHeight="1">
      <c r="A540" s="2"/>
      <c r="B540" s="2"/>
    </row>
    <row r="541" spans="1:2" ht="15" customHeight="1">
      <c r="A541" s="2"/>
      <c r="B541" s="2"/>
    </row>
    <row r="542" spans="1:2" ht="15" customHeight="1">
      <c r="A542" s="2"/>
      <c r="B542" s="2"/>
    </row>
    <row r="543" spans="1:2" ht="15" customHeight="1">
      <c r="A543" s="2"/>
      <c r="B543" s="2"/>
    </row>
    <row r="544" spans="1:2" ht="15" customHeight="1">
      <c r="A544" s="2"/>
      <c r="B544" s="2"/>
    </row>
    <row r="545" spans="1:2" ht="15" customHeight="1">
      <c r="A545" s="2"/>
      <c r="B545" s="2"/>
    </row>
    <row r="546" spans="1:2" ht="15" customHeight="1">
      <c r="A546" s="2"/>
      <c r="B546" s="2"/>
    </row>
    <row r="547" spans="1:2" ht="15" customHeight="1">
      <c r="A547" s="2"/>
      <c r="B547" s="2"/>
    </row>
    <row r="548" spans="1:2" ht="15" customHeight="1">
      <c r="A548" s="2"/>
      <c r="B548" s="2"/>
    </row>
    <row r="549" spans="1:2" ht="15" customHeight="1">
      <c r="A549" s="2"/>
      <c r="B549" s="2"/>
    </row>
    <row r="550" spans="1:2" ht="15" customHeight="1">
      <c r="A550" s="2"/>
      <c r="B550" s="2"/>
    </row>
    <row r="551" spans="1:2" ht="15" customHeight="1">
      <c r="A551" s="2"/>
      <c r="B551" s="2"/>
    </row>
    <row r="552" spans="1:2" ht="15" customHeight="1">
      <c r="A552" s="2"/>
      <c r="B552" s="2"/>
    </row>
    <row r="553" spans="1:2" ht="15" customHeight="1">
      <c r="A553" s="2"/>
      <c r="B553" s="2"/>
    </row>
    <row r="554" spans="1:2" ht="15" customHeight="1">
      <c r="A554" s="2"/>
      <c r="B554" s="2"/>
    </row>
    <row r="555" spans="1:2" ht="15" customHeight="1">
      <c r="A555" s="2"/>
      <c r="B555" s="2"/>
    </row>
    <row r="556" spans="1:2" ht="15" customHeight="1">
      <c r="A556" s="2"/>
      <c r="B556" s="2"/>
    </row>
    <row r="557" spans="1:2" ht="15" customHeight="1">
      <c r="A557" s="2"/>
      <c r="B557" s="2"/>
    </row>
    <row r="558" spans="1:2" ht="15" customHeight="1">
      <c r="A558" s="2"/>
      <c r="B558" s="2"/>
    </row>
    <row r="559" spans="1:2" ht="15" customHeight="1">
      <c r="A559" s="2"/>
      <c r="B559" s="2"/>
    </row>
    <row r="560" spans="1:2" ht="15" customHeight="1">
      <c r="A560" s="2"/>
      <c r="B560" s="2"/>
    </row>
    <row r="561" spans="1:2" ht="15" customHeight="1">
      <c r="A561" s="2"/>
      <c r="B561" s="2"/>
    </row>
    <row r="562" spans="1:2" ht="15" customHeight="1">
      <c r="A562" s="2"/>
      <c r="B562" s="2"/>
    </row>
    <row r="563" spans="1:2" ht="15" customHeight="1">
      <c r="A563" s="2"/>
      <c r="B563" s="2"/>
    </row>
    <row r="564" spans="1:2" ht="15" customHeight="1">
      <c r="A564" s="2"/>
      <c r="B564" s="2"/>
    </row>
    <row r="565" spans="1:2" ht="15" customHeight="1">
      <c r="A565" s="2"/>
      <c r="B565" s="2"/>
    </row>
    <row r="566" spans="1:2" ht="15" customHeight="1">
      <c r="A566" s="2"/>
      <c r="B566" s="2"/>
    </row>
    <row r="567" spans="1:2" ht="15" customHeight="1">
      <c r="A567" s="2"/>
      <c r="B567" s="2"/>
    </row>
    <row r="568" spans="1:2" ht="15" customHeight="1">
      <c r="A568" s="2"/>
      <c r="B568" s="2"/>
    </row>
    <row r="569" spans="1:2" ht="15" customHeight="1">
      <c r="A569" s="2"/>
      <c r="B569" s="2"/>
    </row>
    <row r="570" spans="1:2" ht="15" customHeight="1">
      <c r="A570" s="2"/>
      <c r="B570" s="2"/>
    </row>
    <row r="571" spans="1:2" ht="15" customHeight="1">
      <c r="A571" s="2"/>
      <c r="B571" s="2"/>
    </row>
    <row r="572" spans="1:2" ht="15" customHeight="1">
      <c r="A572" s="2"/>
      <c r="B572" s="2"/>
    </row>
    <row r="573" spans="1:2" ht="15" customHeight="1">
      <c r="A573" s="2"/>
      <c r="B573" s="2"/>
    </row>
    <row r="574" spans="1:2" ht="15" customHeight="1">
      <c r="A574" s="2"/>
      <c r="B574" s="2"/>
    </row>
    <row r="575" spans="1:2" ht="15" customHeight="1">
      <c r="A575" s="2"/>
      <c r="B575" s="2"/>
    </row>
    <row r="576" spans="1:2" ht="15" customHeight="1">
      <c r="A576" s="2"/>
      <c r="B576" s="2"/>
    </row>
    <row r="577" spans="1:2" ht="15" customHeight="1">
      <c r="A577" s="2"/>
      <c r="B577" s="2"/>
    </row>
    <row r="578" spans="1:2" ht="15" customHeight="1">
      <c r="A578" s="2"/>
      <c r="B578" s="2"/>
    </row>
    <row r="579" spans="1:2" ht="15" customHeight="1">
      <c r="A579" s="2"/>
      <c r="B579" s="2"/>
    </row>
    <row r="580" spans="1:2" ht="15" customHeight="1">
      <c r="A580" s="2"/>
      <c r="B580" s="2"/>
    </row>
    <row r="581" spans="1:2" ht="15" customHeight="1">
      <c r="A581" s="2"/>
      <c r="B581" s="2"/>
    </row>
    <row r="582" spans="1:2" ht="15" customHeight="1">
      <c r="A582" s="2"/>
      <c r="B582" s="2"/>
    </row>
    <row r="583" spans="1:2" ht="15" customHeight="1">
      <c r="A583" s="2"/>
      <c r="B583" s="2"/>
    </row>
    <row r="584" spans="1:2" ht="15" customHeight="1">
      <c r="A584" s="2"/>
      <c r="B584" s="2"/>
    </row>
    <row r="585" spans="1:2" ht="15" customHeight="1">
      <c r="A585" s="2"/>
      <c r="B585" s="2"/>
    </row>
    <row r="586" spans="1:2" ht="15" customHeight="1">
      <c r="A586" s="2"/>
      <c r="B586" s="2"/>
    </row>
    <row r="587" spans="1:2" ht="15" customHeight="1">
      <c r="A587" s="2"/>
      <c r="B587" s="2"/>
    </row>
    <row r="588" spans="1:2" ht="15" customHeight="1">
      <c r="A588" s="2"/>
      <c r="B588" s="2"/>
    </row>
    <row r="589" spans="1:2" ht="15" customHeight="1">
      <c r="A589" s="2"/>
      <c r="B589" s="2"/>
    </row>
    <row r="590" spans="1:2" ht="15" customHeight="1">
      <c r="A590" s="2"/>
      <c r="B590" s="2"/>
    </row>
    <row r="591" spans="1:2" ht="15" customHeight="1">
      <c r="A591" s="2"/>
      <c r="B591" s="2"/>
    </row>
    <row r="592" spans="1:2" ht="15" customHeight="1">
      <c r="A592" s="2"/>
      <c r="B592" s="2"/>
    </row>
    <row r="593" spans="1:2" ht="15" customHeight="1">
      <c r="A593" s="2"/>
      <c r="B593" s="2"/>
    </row>
    <row r="594" spans="1:2" ht="15" customHeight="1">
      <c r="A594" s="2"/>
      <c r="B594" s="2"/>
    </row>
    <row r="595" spans="1:2" ht="15" customHeight="1">
      <c r="A595" s="2"/>
      <c r="B595" s="2"/>
    </row>
    <row r="596" spans="1:2" ht="15" customHeight="1">
      <c r="A596" s="2"/>
      <c r="B596" s="2"/>
    </row>
    <row r="597" spans="1:2" ht="15" customHeight="1">
      <c r="A597" s="2"/>
      <c r="B597" s="2"/>
    </row>
    <row r="598" spans="1:2" ht="15" customHeight="1">
      <c r="A598" s="2"/>
      <c r="B598" s="2"/>
    </row>
    <row r="599" spans="1:2" ht="15" customHeight="1">
      <c r="A599" s="2"/>
      <c r="B599" s="2"/>
    </row>
    <row r="600" spans="1:2" ht="15" customHeight="1">
      <c r="A600" s="2"/>
      <c r="B600" s="2"/>
    </row>
    <row r="601" spans="1:2" ht="15" customHeight="1">
      <c r="A601" s="2"/>
      <c r="B601" s="2"/>
    </row>
    <row r="602" spans="1:2" ht="15" customHeight="1">
      <c r="A602" s="2"/>
      <c r="B602" s="2"/>
    </row>
    <row r="603" spans="1:2" ht="15" customHeight="1">
      <c r="A603" s="2"/>
      <c r="B603" s="2"/>
    </row>
    <row r="604" spans="1:2" ht="15" customHeight="1">
      <c r="A604" s="2"/>
      <c r="B604" s="2"/>
    </row>
    <row r="605" spans="1:2" ht="15" customHeight="1">
      <c r="A605" s="2"/>
      <c r="B605" s="2"/>
    </row>
    <row r="606" spans="1:2" ht="15" customHeight="1">
      <c r="A606" s="2"/>
      <c r="B606" s="2"/>
    </row>
    <row r="607" spans="1:2" ht="15" customHeight="1">
      <c r="A607" s="2"/>
      <c r="B607" s="2"/>
    </row>
    <row r="608" spans="1:2" ht="15" customHeight="1">
      <c r="A608" s="2"/>
      <c r="B608" s="2"/>
    </row>
    <row r="609" spans="1:2" ht="15" customHeight="1">
      <c r="A609" s="2"/>
      <c r="B609" s="2"/>
    </row>
    <row r="610" spans="1:2" ht="15" customHeight="1">
      <c r="A610" s="2"/>
      <c r="B610" s="2"/>
    </row>
    <row r="611" spans="1:2" ht="15" customHeight="1">
      <c r="A611" s="2"/>
      <c r="B611" s="2"/>
    </row>
    <row r="612" spans="1:2" ht="15" customHeight="1">
      <c r="A612" s="2"/>
      <c r="B612" s="2"/>
    </row>
    <row r="613" spans="1:2" ht="15" customHeight="1">
      <c r="A613" s="2"/>
      <c r="B613" s="2"/>
    </row>
    <row r="614" spans="1:2" ht="15" customHeight="1">
      <c r="A614" s="2"/>
      <c r="B614" s="2"/>
    </row>
    <row r="615" spans="1:2" ht="15" customHeight="1">
      <c r="A615" s="2"/>
      <c r="B615" s="2"/>
    </row>
    <row r="616" spans="1:2" ht="15" customHeight="1">
      <c r="A616" s="2"/>
      <c r="B616" s="2"/>
    </row>
    <row r="617" spans="1:2" ht="15" customHeight="1">
      <c r="A617" s="2"/>
      <c r="B617" s="2"/>
    </row>
    <row r="618" spans="1:2" ht="15" customHeight="1">
      <c r="A618" s="2"/>
      <c r="B618" s="2"/>
    </row>
    <row r="619" spans="1:2" ht="15" customHeight="1">
      <c r="A619" s="2"/>
      <c r="B619" s="2"/>
    </row>
    <row r="620" spans="1:2" ht="15" customHeight="1">
      <c r="A620" s="2"/>
      <c r="B620" s="2"/>
    </row>
    <row r="621" spans="1:2" ht="15" customHeight="1">
      <c r="A621" s="2"/>
      <c r="B621" s="2"/>
    </row>
    <row r="622" spans="1:2" ht="15" customHeight="1">
      <c r="A622" s="2"/>
      <c r="B622" s="2"/>
    </row>
    <row r="623" spans="1:2" ht="15" customHeight="1">
      <c r="A623" s="2"/>
      <c r="B623" s="2"/>
    </row>
    <row r="624" spans="1:2" ht="15" customHeight="1">
      <c r="A624" s="2"/>
      <c r="B624" s="2"/>
    </row>
    <row r="625" spans="1:2" ht="15" customHeight="1">
      <c r="A625" s="2"/>
      <c r="B625" s="2"/>
    </row>
    <row r="626" spans="1:2" ht="15" customHeight="1">
      <c r="A626" s="2"/>
      <c r="B626" s="2"/>
    </row>
    <row r="627" spans="1:2" ht="15" customHeight="1">
      <c r="A627" s="2"/>
      <c r="B627" s="2"/>
    </row>
    <row r="628" spans="1:2" ht="15" customHeight="1">
      <c r="A628" s="2"/>
      <c r="B628" s="2"/>
    </row>
    <row r="629" spans="1:2" ht="15" customHeight="1">
      <c r="A629" s="2"/>
      <c r="B629" s="2"/>
    </row>
    <row r="630" spans="1:2" ht="15" customHeight="1">
      <c r="A630" s="2"/>
      <c r="B630" s="2"/>
    </row>
    <row r="631" spans="1:2" ht="15" customHeight="1">
      <c r="A631" s="2"/>
      <c r="B631" s="2"/>
    </row>
    <row r="632" spans="1:2" ht="15" customHeight="1">
      <c r="A632" s="2"/>
      <c r="B632" s="2"/>
    </row>
    <row r="633" spans="1:2" ht="15" customHeight="1">
      <c r="A633" s="2"/>
      <c r="B633" s="2"/>
    </row>
    <row r="634" spans="1:2" ht="15" customHeight="1">
      <c r="A634" s="2"/>
      <c r="B634" s="2"/>
    </row>
    <row r="635" spans="1:2" ht="15" customHeight="1">
      <c r="A635" s="2"/>
      <c r="B635" s="2"/>
    </row>
    <row r="636" spans="1:2" ht="15" customHeight="1">
      <c r="A636" s="2"/>
      <c r="B636" s="2"/>
    </row>
    <row r="637" spans="1:2" ht="15" customHeight="1">
      <c r="A637" s="2"/>
      <c r="B637" s="2"/>
    </row>
    <row r="638" spans="1:2" ht="15" customHeight="1">
      <c r="A638" s="2"/>
      <c r="B638" s="2"/>
    </row>
    <row r="639" spans="1:2" ht="15" customHeight="1">
      <c r="A639" s="2"/>
      <c r="B639" s="2"/>
    </row>
    <row r="640" spans="1:2" ht="15" customHeight="1">
      <c r="A640" s="2"/>
      <c r="B640" s="2"/>
    </row>
    <row r="641" spans="1:2" ht="15" customHeight="1">
      <c r="A641" s="2"/>
      <c r="B641" s="2"/>
    </row>
    <row r="642" spans="1:2" ht="15" customHeight="1">
      <c r="A642" s="2"/>
      <c r="B642" s="2"/>
    </row>
    <row r="643" spans="1:2" ht="15" customHeight="1">
      <c r="A643" s="2"/>
      <c r="B643" s="2"/>
    </row>
    <row r="644" spans="1:2" ht="15" customHeight="1">
      <c r="A644" s="2"/>
      <c r="B644" s="2"/>
    </row>
    <row r="645" spans="1:2" ht="15" customHeight="1">
      <c r="A645" s="2"/>
      <c r="B645" s="2"/>
    </row>
    <row r="646" spans="1:2" ht="15" customHeight="1">
      <c r="A646" s="2"/>
      <c r="B646" s="2"/>
    </row>
    <row r="647" spans="1:2" ht="15" customHeight="1">
      <c r="A647" s="2"/>
      <c r="B647" s="2"/>
    </row>
    <row r="648" spans="1:2" ht="15" customHeight="1">
      <c r="A648" s="2"/>
      <c r="B648" s="2"/>
    </row>
    <row r="649" spans="1:2" ht="15" customHeight="1">
      <c r="A649" s="2"/>
      <c r="B649" s="2"/>
    </row>
    <row r="650" spans="1:2" ht="15" customHeight="1">
      <c r="A650" s="2"/>
      <c r="B650" s="2"/>
    </row>
    <row r="651" spans="1:2" ht="15" customHeight="1">
      <c r="A651" s="2"/>
      <c r="B651" s="2"/>
    </row>
    <row r="652" spans="1:2" ht="15" customHeight="1">
      <c r="A652" s="2"/>
      <c r="B652" s="2"/>
    </row>
    <row r="653" spans="1:2" ht="15" customHeight="1">
      <c r="A653" s="2"/>
      <c r="B653" s="2"/>
    </row>
    <row r="654" spans="1:2" ht="15" customHeight="1">
      <c r="A654" s="2"/>
      <c r="B654" s="2"/>
    </row>
    <row r="655" spans="1:2" ht="15" customHeight="1">
      <c r="A655" s="2"/>
      <c r="B655" s="2"/>
    </row>
    <row r="656" spans="1:2" ht="15" customHeight="1">
      <c r="A656" s="2"/>
      <c r="B656" s="2"/>
    </row>
    <row r="657" spans="1:2" ht="15" customHeight="1">
      <c r="A657" s="2"/>
      <c r="B657" s="2"/>
    </row>
    <row r="658" spans="1:2" ht="15" customHeight="1">
      <c r="A658" s="2"/>
      <c r="B658" s="2"/>
    </row>
    <row r="659" spans="1:2" ht="15" customHeight="1">
      <c r="A659" s="2"/>
      <c r="B659" s="2"/>
    </row>
    <row r="660" spans="1:2" ht="15" customHeight="1">
      <c r="A660" s="2"/>
      <c r="B660" s="2"/>
    </row>
    <row r="661" spans="1:2" ht="15" customHeight="1">
      <c r="A661" s="2"/>
      <c r="B661" s="2"/>
    </row>
    <row r="662" spans="1:2" ht="15" customHeight="1">
      <c r="A662" s="2"/>
      <c r="B662" s="2"/>
    </row>
    <row r="663" spans="1:2" ht="15" customHeight="1">
      <c r="A663" s="2"/>
      <c r="B663" s="2"/>
    </row>
    <row r="664" spans="1:2" ht="15" customHeight="1">
      <c r="A664" s="2"/>
      <c r="B664" s="2"/>
    </row>
    <row r="665" spans="1:2" ht="15" customHeight="1">
      <c r="A665" s="2"/>
      <c r="B665" s="2"/>
    </row>
    <row r="666" spans="1:2" ht="15" customHeight="1">
      <c r="A666" s="2"/>
      <c r="B666" s="2"/>
    </row>
    <row r="667" spans="1:2" ht="15" customHeight="1">
      <c r="A667" s="2"/>
      <c r="B667" s="2"/>
    </row>
    <row r="668" spans="1:2" ht="15" customHeight="1">
      <c r="A668" s="2"/>
      <c r="B668" s="2"/>
    </row>
    <row r="669" spans="1:2" ht="15" customHeight="1">
      <c r="A669" s="2"/>
      <c r="B669" s="2"/>
    </row>
    <row r="670" spans="1:2" ht="15" customHeight="1">
      <c r="A670" s="2"/>
      <c r="B670" s="2"/>
    </row>
    <row r="671" spans="1:2" ht="15" customHeight="1">
      <c r="A671" s="2"/>
      <c r="B671" s="2"/>
    </row>
    <row r="672" spans="1:2" ht="15" customHeight="1">
      <c r="A672" s="2"/>
      <c r="B672" s="2"/>
    </row>
    <row r="673" spans="1:2" ht="15" customHeight="1">
      <c r="A673" s="2"/>
      <c r="B673" s="2"/>
    </row>
    <row r="674" spans="1:2" ht="15" customHeight="1">
      <c r="A674" s="2"/>
      <c r="B674" s="2"/>
    </row>
    <row r="675" spans="1:2" ht="15" customHeight="1">
      <c r="A675" s="2"/>
      <c r="B675" s="2"/>
    </row>
    <row r="676" spans="1:2" ht="15" customHeight="1">
      <c r="A676" s="2"/>
      <c r="B676" s="2"/>
    </row>
    <row r="677" spans="1:2" ht="15" customHeight="1">
      <c r="A677" s="2"/>
      <c r="B677" s="2"/>
    </row>
    <row r="678" spans="1:2" ht="15" customHeight="1">
      <c r="A678" s="2"/>
      <c r="B678" s="2"/>
    </row>
    <row r="679" spans="1:2" ht="15" customHeight="1">
      <c r="A679" s="2"/>
      <c r="B679" s="2"/>
    </row>
    <row r="680" spans="1:2" ht="15" customHeight="1">
      <c r="A680" s="2"/>
      <c r="B680" s="2"/>
    </row>
    <row r="681" spans="1:2" ht="15" customHeight="1">
      <c r="A681" s="2"/>
      <c r="B681" s="2"/>
    </row>
    <row r="682" spans="1:2" ht="15" customHeight="1">
      <c r="A682" s="2"/>
      <c r="B682" s="2"/>
    </row>
    <row r="683" spans="1:2" ht="15" customHeight="1">
      <c r="A683" s="2"/>
      <c r="B683" s="2"/>
    </row>
    <row r="684" spans="1:2" ht="15" customHeight="1">
      <c r="A684" s="2"/>
      <c r="B684" s="2"/>
    </row>
    <row r="685" spans="1:2" ht="15" customHeight="1">
      <c r="A685" s="2"/>
      <c r="B685" s="2"/>
    </row>
    <row r="686" spans="1:2" ht="15" customHeight="1">
      <c r="A686" s="2"/>
      <c r="B686" s="2"/>
    </row>
    <row r="687" spans="1:2" ht="15" customHeight="1">
      <c r="A687" s="2"/>
      <c r="B687" s="2"/>
    </row>
    <row r="688" spans="1:2" ht="15" customHeight="1">
      <c r="A688" s="2"/>
      <c r="B688" s="2"/>
    </row>
    <row r="689" spans="1:2" ht="15" customHeight="1">
      <c r="A689" s="2"/>
      <c r="B689" s="2"/>
    </row>
    <row r="690" spans="1:2" ht="15" customHeight="1">
      <c r="A690" s="2"/>
      <c r="B690" s="2"/>
    </row>
    <row r="691" spans="1:2" ht="15" customHeight="1">
      <c r="A691" s="2"/>
      <c r="B691" s="2"/>
    </row>
    <row r="692" spans="1:2" ht="15" customHeight="1">
      <c r="A692" s="2"/>
      <c r="B692" s="2"/>
    </row>
    <row r="693" spans="1:2" ht="15" customHeight="1">
      <c r="A693" s="2"/>
      <c r="B693" s="2"/>
    </row>
    <row r="694" spans="1:2" ht="15" customHeight="1">
      <c r="A694" s="2"/>
      <c r="B694" s="2"/>
    </row>
    <row r="695" spans="1:2" ht="15" customHeight="1">
      <c r="A695" s="2"/>
      <c r="B695" s="2"/>
    </row>
    <row r="696" spans="1:2" ht="15" customHeight="1">
      <c r="A696" s="2"/>
      <c r="B696" s="2"/>
    </row>
    <row r="697" spans="1:2" ht="15" customHeight="1">
      <c r="A697" s="2"/>
      <c r="B697" s="2"/>
    </row>
    <row r="698" spans="1:2" ht="15" customHeight="1">
      <c r="A698" s="2"/>
      <c r="B698" s="2"/>
    </row>
    <row r="699" spans="1:2" ht="15" customHeight="1">
      <c r="A699" s="2"/>
      <c r="B699" s="2"/>
    </row>
    <row r="700" spans="1:2" ht="15" customHeight="1">
      <c r="A700" s="2"/>
      <c r="B700" s="2"/>
    </row>
    <row r="701" spans="1:2" ht="15" customHeight="1">
      <c r="A701" s="2"/>
      <c r="B701" s="2"/>
    </row>
    <row r="702" spans="1:2" ht="15" customHeight="1">
      <c r="A702" s="2"/>
      <c r="B702" s="2"/>
    </row>
    <row r="703" spans="1:2" ht="15" customHeight="1">
      <c r="A703" s="2"/>
      <c r="B703" s="2"/>
    </row>
    <row r="704" spans="1:2" ht="15" customHeight="1">
      <c r="A704" s="2"/>
      <c r="B704" s="2"/>
    </row>
    <row r="705" spans="1:2" ht="15" customHeight="1">
      <c r="A705" s="2"/>
      <c r="B705" s="2"/>
    </row>
    <row r="706" spans="1:2" ht="15" customHeight="1">
      <c r="A706" s="2"/>
      <c r="B706" s="2"/>
    </row>
    <row r="707" spans="1:2" ht="15" customHeight="1">
      <c r="A707" s="2"/>
      <c r="B707" s="2"/>
    </row>
    <row r="708" spans="1:2" ht="15" customHeight="1">
      <c r="A708" s="2"/>
      <c r="B708" s="2"/>
    </row>
    <row r="709" spans="1:2" ht="15" customHeight="1">
      <c r="A709" s="2"/>
      <c r="B709" s="2"/>
    </row>
    <row r="710" spans="1:2" ht="15" customHeight="1">
      <c r="A710" s="2"/>
      <c r="B710" s="2"/>
    </row>
    <row r="711" spans="1:2" ht="15" customHeight="1">
      <c r="A711" s="2"/>
      <c r="B711" s="2"/>
    </row>
    <row r="712" spans="1:2" ht="15" customHeight="1">
      <c r="A712" s="2"/>
      <c r="B712" s="2"/>
    </row>
    <row r="713" spans="1:2" ht="15" customHeight="1">
      <c r="A713" s="2"/>
      <c r="B713" s="2"/>
    </row>
    <row r="714" spans="1:2" ht="15" customHeight="1">
      <c r="A714" s="2"/>
      <c r="B714" s="2"/>
    </row>
    <row r="715" spans="1:2" ht="15" customHeight="1">
      <c r="A715" s="2"/>
      <c r="B715" s="2"/>
    </row>
    <row r="716" spans="1:2" ht="15" customHeight="1">
      <c r="A716" s="2"/>
      <c r="B716" s="2"/>
    </row>
    <row r="717" spans="1:2" ht="15" customHeight="1">
      <c r="A717" s="2"/>
      <c r="B717" s="2"/>
    </row>
    <row r="718" spans="1:2" ht="15" customHeight="1">
      <c r="A718" s="2"/>
      <c r="B718" s="2"/>
    </row>
    <row r="719" spans="1:2" ht="15" customHeight="1">
      <c r="A719" s="2"/>
      <c r="B719" s="2"/>
    </row>
    <row r="720" spans="1:2" ht="15" customHeight="1">
      <c r="A720" s="2"/>
      <c r="B720" s="2"/>
    </row>
    <row r="721" spans="1:2" ht="15" customHeight="1">
      <c r="A721" s="2"/>
      <c r="B721" s="2"/>
    </row>
    <row r="722" spans="1:2" ht="15" customHeight="1">
      <c r="A722" s="2"/>
      <c r="B722" s="2"/>
    </row>
    <row r="723" spans="1:2" ht="15" customHeight="1">
      <c r="A723" s="2"/>
      <c r="B723" s="2"/>
    </row>
    <row r="724" spans="1:2" ht="15" customHeight="1">
      <c r="A724" s="2"/>
      <c r="B724" s="2"/>
    </row>
    <row r="725" spans="1:2" ht="15" customHeight="1">
      <c r="A725" s="2"/>
      <c r="B725" s="2"/>
    </row>
    <row r="726" spans="1:2" ht="15" customHeight="1">
      <c r="A726" s="2"/>
      <c r="B726" s="2"/>
    </row>
    <row r="727" spans="1:2" ht="15" customHeight="1">
      <c r="A727" s="2"/>
      <c r="B727" s="2"/>
    </row>
    <row r="728" spans="1:2" ht="15" customHeight="1">
      <c r="A728" s="2"/>
      <c r="B728" s="2"/>
    </row>
    <row r="729" spans="1:2" ht="15" customHeight="1">
      <c r="A729" s="2"/>
      <c r="B729" s="2"/>
    </row>
    <row r="730" spans="1:2" ht="15" customHeight="1">
      <c r="A730" s="2"/>
      <c r="B730" s="2"/>
    </row>
    <row r="731" spans="1:2" ht="15" customHeight="1">
      <c r="A731" s="2"/>
      <c r="B731" s="2"/>
    </row>
    <row r="732" spans="1:2" ht="15" customHeight="1">
      <c r="A732" s="2"/>
      <c r="B732" s="2"/>
    </row>
    <row r="733" spans="1:2" ht="15" customHeight="1">
      <c r="A733" s="2"/>
      <c r="B733" s="2"/>
    </row>
    <row r="734" spans="1:2" ht="15" customHeight="1">
      <c r="A734" s="2"/>
      <c r="B734" s="2"/>
    </row>
    <row r="735" spans="1:2" ht="15" customHeight="1">
      <c r="A735" s="2"/>
      <c r="B735" s="2"/>
    </row>
    <row r="736" spans="1:2" ht="15" customHeight="1">
      <c r="A736" s="2"/>
      <c r="B736" s="2"/>
    </row>
    <row r="737" spans="1:2" ht="15" customHeight="1">
      <c r="A737" s="2"/>
      <c r="B737" s="2"/>
    </row>
    <row r="738" spans="1:2" ht="15" customHeight="1">
      <c r="A738" s="2"/>
      <c r="B738" s="2"/>
    </row>
    <row r="739" spans="1:2" ht="15" customHeight="1">
      <c r="A739" s="2"/>
      <c r="B739" s="2"/>
    </row>
    <row r="740" spans="1:2" ht="15" customHeight="1">
      <c r="A740" s="2"/>
      <c r="B740" s="2"/>
    </row>
    <row r="741" spans="1:2" ht="15" customHeight="1">
      <c r="A741" s="2"/>
      <c r="B741" s="2"/>
    </row>
    <row r="742" spans="1:2" ht="15" customHeight="1">
      <c r="A742" s="2"/>
      <c r="B742" s="2"/>
    </row>
    <row r="743" spans="1:2" ht="15" customHeight="1">
      <c r="A743" s="2"/>
      <c r="B743" s="2"/>
    </row>
    <row r="744" spans="1:2" ht="15" customHeight="1">
      <c r="A744" s="2"/>
      <c r="B744" s="2"/>
    </row>
    <row r="745" spans="1:2" ht="15" customHeight="1">
      <c r="A745" s="2"/>
      <c r="B745" s="2"/>
    </row>
    <row r="746" spans="1:2" ht="15" customHeight="1">
      <c r="A746" s="2"/>
      <c r="B746" s="2"/>
    </row>
    <row r="747" spans="1:2" ht="15" customHeight="1">
      <c r="A747" s="2"/>
      <c r="B747" s="2"/>
    </row>
    <row r="748" spans="1:2" ht="15" customHeight="1">
      <c r="A748" s="2"/>
      <c r="B748" s="2"/>
    </row>
    <row r="749" spans="1:2" ht="15" customHeight="1">
      <c r="A749" s="2"/>
      <c r="B749" s="2"/>
    </row>
    <row r="750" spans="1:2" ht="15" customHeight="1">
      <c r="A750" s="2"/>
      <c r="B750" s="2"/>
    </row>
    <row r="751" spans="1:2" ht="15" customHeight="1">
      <c r="A751" s="2"/>
      <c r="B751" s="2"/>
    </row>
    <row r="752" spans="1:2" ht="15" customHeight="1">
      <c r="A752" s="2"/>
      <c r="B752" s="2"/>
    </row>
    <row r="753" spans="1:2" ht="15" customHeight="1">
      <c r="A753" s="2"/>
      <c r="B753" s="2"/>
    </row>
    <row r="754" spans="1:2" ht="15" customHeight="1">
      <c r="A754" s="2"/>
      <c r="B754" s="2"/>
    </row>
    <row r="755" spans="1:2" ht="15" customHeight="1">
      <c r="A755" s="2"/>
      <c r="B755" s="2"/>
    </row>
    <row r="756" spans="1:2" ht="15" customHeight="1">
      <c r="A756" s="2"/>
      <c r="B756" s="2"/>
    </row>
    <row r="757" spans="1:2" ht="15" customHeight="1">
      <c r="A757" s="2"/>
      <c r="B757" s="2"/>
    </row>
    <row r="758" spans="1:2" ht="15" customHeight="1">
      <c r="A758" s="2"/>
      <c r="B758" s="2"/>
    </row>
    <row r="759" spans="1:2" ht="15" customHeight="1">
      <c r="A759" s="2"/>
      <c r="B759" s="2"/>
    </row>
    <row r="760" spans="1:2" ht="15" customHeight="1">
      <c r="A760" s="2"/>
      <c r="B760" s="2"/>
    </row>
    <row r="761" spans="1:2" ht="15" customHeight="1">
      <c r="A761" s="2"/>
      <c r="B761" s="2"/>
    </row>
    <row r="762" spans="1:2" ht="15" customHeight="1">
      <c r="A762" s="2"/>
      <c r="B762" s="2"/>
    </row>
    <row r="763" spans="1:2" ht="15" customHeight="1">
      <c r="A763" s="2"/>
      <c r="B763" s="2"/>
    </row>
    <row r="764" spans="1:2" ht="15" customHeight="1">
      <c r="A764" s="2"/>
      <c r="B764" s="2"/>
    </row>
    <row r="765" spans="1:2" ht="15" customHeight="1">
      <c r="A765" s="2"/>
      <c r="B765" s="2"/>
    </row>
    <row r="766" spans="1:2" ht="15" customHeight="1">
      <c r="A766" s="2"/>
      <c r="B766" s="2"/>
    </row>
    <row r="767" spans="1:2" ht="15" customHeight="1">
      <c r="A767" s="2"/>
      <c r="B767" s="2"/>
    </row>
    <row r="768" spans="1:2" ht="15" customHeight="1">
      <c r="A768" s="2"/>
      <c r="B768" s="2"/>
    </row>
    <row r="769" spans="1:2" ht="15" customHeight="1">
      <c r="A769" s="2"/>
      <c r="B769" s="2"/>
    </row>
    <row r="770" spans="1:2" ht="15" customHeight="1">
      <c r="A770" s="2"/>
      <c r="B770" s="2"/>
    </row>
    <row r="771" spans="1:2" ht="15" customHeight="1">
      <c r="A771" s="2"/>
      <c r="B771" s="2"/>
    </row>
    <row r="772" spans="1:2" ht="15" customHeight="1">
      <c r="A772" s="2"/>
      <c r="B772" s="2"/>
    </row>
    <row r="773" spans="1:2" ht="15" customHeight="1">
      <c r="A773" s="2"/>
      <c r="B773" s="2"/>
    </row>
    <row r="774" spans="1:2" ht="15" customHeight="1">
      <c r="A774" s="2"/>
      <c r="B774" s="2"/>
    </row>
    <row r="775" spans="1:2" ht="15" customHeight="1">
      <c r="A775" s="2"/>
      <c r="B775" s="2"/>
    </row>
    <row r="776" spans="1:2" ht="15" customHeight="1">
      <c r="A776" s="2"/>
      <c r="B776" s="2"/>
    </row>
    <row r="777" spans="1:2" ht="15" customHeight="1">
      <c r="A777" s="2"/>
      <c r="B777" s="2"/>
    </row>
    <row r="778" spans="1:2" ht="15" customHeight="1">
      <c r="A778" s="2"/>
      <c r="B778" s="2"/>
    </row>
    <row r="779" spans="1:2" ht="15" customHeight="1">
      <c r="A779" s="2"/>
      <c r="B779" s="2"/>
    </row>
    <row r="780" spans="1:2" ht="15" customHeight="1">
      <c r="A780" s="2"/>
      <c r="B780" s="2"/>
    </row>
    <row r="781" spans="1:2" ht="15" customHeight="1">
      <c r="A781" s="2"/>
      <c r="B781" s="2"/>
    </row>
    <row r="782" spans="1:2" ht="15" customHeight="1">
      <c r="A782" s="2"/>
      <c r="B782" s="2"/>
    </row>
    <row r="783" spans="1:2" ht="15" customHeight="1">
      <c r="A783" s="2"/>
      <c r="B783" s="2"/>
    </row>
    <row r="784" spans="1:2" ht="15" customHeight="1">
      <c r="A784" s="2"/>
      <c r="B784" s="2"/>
    </row>
    <row r="785" spans="1:2" ht="15" customHeight="1">
      <c r="A785" s="2"/>
      <c r="B785" s="2"/>
    </row>
    <row r="786" spans="1:2" ht="15" customHeight="1">
      <c r="A786" s="2"/>
      <c r="B786" s="2"/>
    </row>
    <row r="787" spans="1:2" ht="15" customHeight="1">
      <c r="A787" s="2"/>
      <c r="B787" s="2"/>
    </row>
    <row r="788" spans="1:2" ht="15" customHeight="1">
      <c r="A788" s="2"/>
      <c r="B788" s="2"/>
    </row>
    <row r="789" spans="1:2" ht="15" customHeight="1">
      <c r="A789" s="2"/>
      <c r="B789" s="2"/>
    </row>
    <row r="790" spans="1:2" ht="15" customHeight="1">
      <c r="A790" s="2"/>
      <c r="B790" s="2"/>
    </row>
    <row r="791" spans="1:2" ht="15" customHeight="1">
      <c r="A791" s="2"/>
      <c r="B791" s="2"/>
    </row>
    <row r="792" spans="1:2" ht="15" customHeight="1">
      <c r="A792" s="2"/>
      <c r="B792" s="2"/>
    </row>
    <row r="793" spans="1:2" ht="15" customHeight="1">
      <c r="A793" s="2"/>
      <c r="B793" s="2"/>
    </row>
    <row r="794" spans="1:2" ht="15" customHeight="1">
      <c r="A794" s="2"/>
      <c r="B794" s="2"/>
    </row>
    <row r="795" spans="1:2" ht="15" customHeight="1">
      <c r="A795" s="2"/>
      <c r="B795" s="2"/>
    </row>
    <row r="796" spans="1:2" ht="15" customHeight="1">
      <c r="A796" s="2"/>
      <c r="B796" s="2"/>
    </row>
    <row r="797" spans="1:2" ht="15" customHeight="1">
      <c r="A797" s="2"/>
      <c r="B797" s="2"/>
    </row>
    <row r="798" spans="1:2" ht="15" customHeight="1">
      <c r="A798" s="2"/>
      <c r="B798" s="2"/>
    </row>
    <row r="799" spans="1:2" ht="15" customHeight="1">
      <c r="A799" s="2"/>
      <c r="B799" s="2"/>
    </row>
    <row r="800" spans="1:2" ht="15" customHeight="1">
      <c r="A800" s="2"/>
      <c r="B800" s="2"/>
    </row>
    <row r="801" spans="1:2" ht="15" customHeight="1">
      <c r="A801" s="2"/>
      <c r="B801" s="2"/>
    </row>
    <row r="802" spans="1:2" ht="15" customHeight="1">
      <c r="A802" s="2"/>
      <c r="B802" s="2"/>
    </row>
    <row r="803" spans="1:2" ht="15" customHeight="1">
      <c r="A803" s="2"/>
      <c r="B803" s="2"/>
    </row>
    <row r="804" spans="1:2" ht="15" customHeight="1">
      <c r="A804" s="2"/>
      <c r="B804" s="2"/>
    </row>
    <row r="805" spans="1:2" ht="15" customHeight="1">
      <c r="A805" s="2"/>
      <c r="B805" s="2"/>
    </row>
    <row r="806" spans="1:2" ht="15" customHeight="1">
      <c r="A806" s="2"/>
      <c r="B806" s="2"/>
    </row>
    <row r="807" spans="1:2" ht="15" customHeight="1">
      <c r="A807" s="2"/>
      <c r="B807" s="2"/>
    </row>
    <row r="808" spans="1:2" ht="15" customHeight="1">
      <c r="A808" s="2"/>
      <c r="B808" s="2"/>
    </row>
    <row r="809" spans="1:2" ht="15" customHeight="1">
      <c r="A809" s="2"/>
      <c r="B809" s="2"/>
    </row>
    <row r="810" spans="1:2" ht="15" customHeight="1">
      <c r="A810" s="2"/>
      <c r="B810" s="2"/>
    </row>
    <row r="811" spans="1:2" ht="15" customHeight="1">
      <c r="A811" s="2"/>
      <c r="B811" s="2"/>
    </row>
    <row r="812" spans="1:2" ht="15" customHeight="1">
      <c r="A812" s="2"/>
      <c r="B812" s="2"/>
    </row>
    <row r="813" spans="1:2" ht="15" customHeight="1">
      <c r="A813" s="2"/>
      <c r="B813" s="2"/>
    </row>
    <row r="814" spans="1:2" ht="15" customHeight="1">
      <c r="A814" s="2"/>
      <c r="B814" s="2"/>
    </row>
    <row r="815" spans="1:2" ht="15" customHeight="1">
      <c r="A815" s="2"/>
      <c r="B815" s="2"/>
    </row>
    <row r="816" spans="1:2" ht="15" customHeight="1">
      <c r="A816" s="2"/>
      <c r="B816" s="2"/>
    </row>
    <row r="817" spans="1:2" ht="15" customHeight="1">
      <c r="A817" s="2"/>
      <c r="B817" s="2"/>
    </row>
    <row r="818" spans="1:2" ht="15" customHeight="1">
      <c r="A818" s="2"/>
      <c r="B818" s="2"/>
    </row>
    <row r="819" spans="1:2" ht="15" customHeight="1">
      <c r="A819" s="2"/>
      <c r="B819" s="2"/>
    </row>
    <row r="820" spans="1:2" ht="15" customHeight="1">
      <c r="A820" s="2"/>
      <c r="B820" s="2"/>
    </row>
    <row r="821" spans="1:2" ht="15" customHeight="1">
      <c r="A821" s="2"/>
      <c r="B821" s="2"/>
    </row>
    <row r="822" spans="1:2" ht="15" customHeight="1">
      <c r="A822" s="2"/>
      <c r="B822" s="2"/>
    </row>
    <row r="823" spans="1:2" ht="15" customHeight="1">
      <c r="A823" s="2"/>
      <c r="B823" s="2"/>
    </row>
    <row r="824" spans="1:2" ht="15" customHeight="1">
      <c r="A824" s="2"/>
      <c r="B824" s="2"/>
    </row>
    <row r="825" spans="1:2" ht="15" customHeight="1">
      <c r="A825" s="2"/>
      <c r="B825" s="2"/>
    </row>
    <row r="826" spans="1:2" ht="15" customHeight="1">
      <c r="A826" s="2"/>
      <c r="B826" s="2"/>
    </row>
    <row r="827" spans="1:2" ht="15" customHeight="1">
      <c r="A827" s="2"/>
      <c r="B827" s="2"/>
    </row>
    <row r="828" spans="1:2" ht="15" customHeight="1">
      <c r="A828" s="2"/>
      <c r="B828" s="2"/>
    </row>
    <row r="829" spans="1:2" ht="15" customHeight="1">
      <c r="A829" s="2"/>
      <c r="B829" s="2"/>
    </row>
    <row r="830" spans="1:2" ht="15" customHeight="1">
      <c r="A830" s="2"/>
      <c r="B830" s="2"/>
    </row>
    <row r="831" spans="1:2" ht="15" customHeight="1">
      <c r="A831" s="2"/>
      <c r="B831" s="2"/>
    </row>
    <row r="832" spans="1:2" ht="15" customHeight="1">
      <c r="A832" s="2"/>
      <c r="B832" s="2"/>
    </row>
    <row r="833" spans="1:2" ht="15" customHeight="1">
      <c r="A833" s="2"/>
      <c r="B833" s="2"/>
    </row>
    <row r="834" spans="1:2" ht="15" customHeight="1">
      <c r="A834" s="2"/>
      <c r="B834" s="2"/>
    </row>
    <row r="835" spans="1:2" ht="15" customHeight="1">
      <c r="A835" s="2"/>
      <c r="B835" s="2"/>
    </row>
    <row r="836" spans="1:2" ht="15" customHeight="1">
      <c r="A836" s="2"/>
      <c r="B836" s="2"/>
    </row>
    <row r="837" spans="1:2" ht="15" customHeight="1">
      <c r="A837" s="2"/>
      <c r="B837" s="2"/>
    </row>
    <row r="838" spans="1:2" ht="15" customHeight="1">
      <c r="A838" s="2"/>
      <c r="B838" s="2"/>
    </row>
    <row r="839" spans="1:2" ht="15" customHeight="1">
      <c r="A839" s="2"/>
      <c r="B839" s="2"/>
    </row>
    <row r="840" spans="1:2" ht="15" customHeight="1">
      <c r="A840" s="2"/>
      <c r="B840" s="2"/>
    </row>
    <row r="841" spans="1:2" ht="15" customHeight="1">
      <c r="A841" s="2"/>
      <c r="B841" s="2"/>
    </row>
    <row r="842" spans="1:2" ht="15" customHeight="1">
      <c r="A842" s="2"/>
      <c r="B842" s="2"/>
    </row>
    <row r="843" spans="1:2" ht="15" customHeight="1">
      <c r="A843" s="2"/>
      <c r="B843" s="2"/>
    </row>
    <row r="844" spans="1:2" ht="15" customHeight="1">
      <c r="A844" s="2"/>
      <c r="B844" s="2"/>
    </row>
    <row r="845" spans="1:2" ht="15" customHeight="1">
      <c r="A845" s="2"/>
      <c r="B845" s="2"/>
    </row>
    <row r="846" spans="1:2" ht="15" customHeight="1">
      <c r="A846" s="2"/>
      <c r="B846" s="2"/>
    </row>
    <row r="847" spans="1:2" ht="15" customHeight="1">
      <c r="A847" s="2"/>
      <c r="B847" s="2"/>
    </row>
    <row r="848" spans="1:2" ht="15" customHeight="1">
      <c r="A848" s="2"/>
      <c r="B848" s="2"/>
    </row>
    <row r="849" spans="1:2" ht="15" customHeight="1">
      <c r="A849" s="2"/>
      <c r="B849" s="2"/>
    </row>
    <row r="850" spans="1:2" ht="15" customHeight="1">
      <c r="A850" s="2"/>
      <c r="B850" s="2"/>
    </row>
    <row r="851" spans="1:2" ht="15" customHeight="1">
      <c r="A851" s="2"/>
      <c r="B851" s="2"/>
    </row>
    <row r="852" spans="1:2" ht="15" customHeight="1">
      <c r="A852" s="2"/>
      <c r="B852" s="2"/>
    </row>
    <row r="853" spans="1:2" ht="15" customHeight="1">
      <c r="A853" s="2"/>
      <c r="B853" s="2"/>
    </row>
    <row r="854" spans="1:2" ht="15" customHeight="1">
      <c r="A854" s="2"/>
      <c r="B854" s="2"/>
    </row>
    <row r="855" spans="1:2" ht="15" customHeight="1">
      <c r="A855" s="2"/>
      <c r="B855" s="2"/>
    </row>
    <row r="856" spans="1:2" ht="15" customHeight="1">
      <c r="A856" s="2"/>
      <c r="B856" s="2"/>
    </row>
    <row r="857" spans="1:2" ht="15" customHeight="1">
      <c r="A857" s="2"/>
      <c r="B857" s="2"/>
    </row>
    <row r="858" spans="1:2" ht="15" customHeight="1">
      <c r="A858" s="2"/>
      <c r="B858" s="2"/>
    </row>
    <row r="859" spans="1:2" ht="15" customHeight="1">
      <c r="A859" s="2"/>
      <c r="B859" s="2"/>
    </row>
    <row r="860" spans="1:2" ht="15" customHeight="1">
      <c r="A860" s="2"/>
      <c r="B860" s="2"/>
    </row>
    <row r="861" spans="1:2" ht="15" customHeight="1">
      <c r="A861" s="2"/>
      <c r="B861" s="2"/>
    </row>
    <row r="862" spans="1:2" ht="15" customHeight="1">
      <c r="A862" s="2"/>
      <c r="B862" s="2"/>
    </row>
    <row r="863" spans="1:2" ht="15" customHeight="1">
      <c r="A863" s="2"/>
      <c r="B863" s="2"/>
    </row>
    <row r="864" spans="1:2" ht="15" customHeight="1">
      <c r="A864" s="2"/>
      <c r="B864" s="2"/>
    </row>
    <row r="865" spans="1:2" ht="15" customHeight="1">
      <c r="A865" s="2"/>
      <c r="B865" s="2"/>
    </row>
    <row r="866" spans="1:2" ht="15" customHeight="1">
      <c r="A866" s="2"/>
      <c r="B866" s="2"/>
    </row>
    <row r="867" spans="1:2" ht="15" customHeight="1">
      <c r="A867" s="2"/>
      <c r="B867" s="2"/>
    </row>
    <row r="868" spans="1:2" ht="15" customHeight="1">
      <c r="A868" s="2"/>
      <c r="B868" s="2"/>
    </row>
    <row r="869" spans="1:2" ht="15" customHeight="1">
      <c r="A869" s="2"/>
      <c r="B869" s="2"/>
    </row>
    <row r="870" spans="1:2" ht="15" customHeight="1">
      <c r="A870" s="2"/>
      <c r="B870" s="2"/>
    </row>
    <row r="871" spans="1:2" ht="15" customHeight="1">
      <c r="A871" s="2"/>
      <c r="B871" s="2"/>
    </row>
    <row r="872" spans="1:2" ht="15" customHeight="1">
      <c r="A872" s="2"/>
      <c r="B872" s="2"/>
    </row>
    <row r="873" spans="1:2" ht="15" customHeight="1">
      <c r="A873" s="2"/>
      <c r="B873" s="2"/>
    </row>
    <row r="874" spans="1:2" ht="15" customHeight="1">
      <c r="A874" s="2"/>
      <c r="B874" s="2"/>
    </row>
    <row r="875" spans="1:2" ht="15" customHeight="1">
      <c r="A875" s="2"/>
      <c r="B875" s="2"/>
    </row>
    <row r="876" spans="1:2" ht="15" customHeight="1">
      <c r="A876" s="2"/>
      <c r="B876" s="2"/>
    </row>
    <row r="877" spans="1:2" ht="15" customHeight="1">
      <c r="A877" s="2"/>
      <c r="B877" s="2"/>
    </row>
    <row r="878" spans="1:2" ht="15" customHeight="1">
      <c r="A878" s="2"/>
      <c r="B878" s="2"/>
    </row>
    <row r="879" spans="1:2" ht="15" customHeight="1">
      <c r="A879" s="2"/>
      <c r="B879" s="2"/>
    </row>
    <row r="880" spans="1:2" ht="15" customHeight="1">
      <c r="A880" s="2"/>
      <c r="B880" s="2"/>
    </row>
    <row r="881" spans="1:2" ht="15" customHeight="1">
      <c r="A881" s="2"/>
      <c r="B881" s="2"/>
    </row>
    <row r="882" spans="1:2" ht="15" customHeight="1">
      <c r="A882" s="2"/>
      <c r="B882" s="2"/>
    </row>
    <row r="883" spans="1:2" ht="15" customHeight="1">
      <c r="A883" s="2"/>
      <c r="B883" s="2"/>
    </row>
    <row r="884" spans="1:2" ht="15" customHeight="1">
      <c r="A884" s="2"/>
      <c r="B884" s="2"/>
    </row>
    <row r="885" spans="1:2" ht="15" customHeight="1">
      <c r="A885" s="2"/>
      <c r="B885" s="2"/>
    </row>
    <row r="886" spans="1:2" ht="15" customHeight="1">
      <c r="A886" s="2"/>
      <c r="B886" s="2"/>
    </row>
    <row r="887" spans="1:2" ht="15" customHeight="1">
      <c r="A887" s="2"/>
      <c r="B887" s="2"/>
    </row>
    <row r="888" spans="1:2" ht="15" customHeight="1">
      <c r="A888" s="2"/>
      <c r="B888" s="2"/>
    </row>
    <row r="889" spans="1:2" ht="15" customHeight="1">
      <c r="A889" s="2"/>
      <c r="B889" s="2"/>
    </row>
    <row r="890" spans="1:2" ht="15" customHeight="1">
      <c r="A890" s="2"/>
      <c r="B890" s="2"/>
    </row>
    <row r="891" spans="1:2" ht="15" customHeight="1">
      <c r="A891" s="2"/>
      <c r="B891" s="2"/>
    </row>
    <row r="892" spans="1:2" ht="15" customHeight="1">
      <c r="A892" s="2"/>
      <c r="B892" s="2"/>
    </row>
    <row r="893" spans="1:2" ht="15" customHeight="1">
      <c r="A893" s="2"/>
      <c r="B893" s="2"/>
    </row>
    <row r="894" spans="1:2" ht="15" customHeight="1">
      <c r="A894" s="2"/>
      <c r="B894" s="2"/>
    </row>
    <row r="895" spans="1:2" ht="15" customHeight="1">
      <c r="A895" s="2"/>
      <c r="B895" s="2"/>
    </row>
    <row r="896" spans="1:2" ht="15" customHeight="1">
      <c r="A896" s="2"/>
      <c r="B896" s="2"/>
    </row>
    <row r="897" spans="1:2" ht="15" customHeight="1">
      <c r="A897" s="2"/>
      <c r="B897" s="2"/>
    </row>
    <row r="898" spans="1:2" ht="15" customHeight="1">
      <c r="A898" s="2"/>
      <c r="B898" s="2"/>
    </row>
    <row r="899" spans="1:2" ht="15" customHeight="1">
      <c r="A899" s="2"/>
      <c r="B899" s="2"/>
    </row>
    <row r="900" spans="1:2" ht="15" customHeight="1">
      <c r="A900" s="2"/>
      <c r="B900" s="2"/>
    </row>
    <row r="901" spans="1:2" ht="15" customHeight="1">
      <c r="A901" s="2"/>
      <c r="B901" s="2"/>
    </row>
    <row r="902" spans="1:2" ht="15" customHeight="1">
      <c r="A902" s="2"/>
      <c r="B902" s="2"/>
    </row>
    <row r="903" spans="1:2" ht="15" customHeight="1">
      <c r="A903" s="2"/>
      <c r="B903" s="2"/>
    </row>
    <row r="904" spans="1:2" ht="15" customHeight="1">
      <c r="A904" s="2"/>
      <c r="B904" s="2"/>
    </row>
    <row r="905" spans="1:2" ht="15" customHeight="1">
      <c r="A905" s="2"/>
      <c r="B905" s="2"/>
    </row>
    <row r="906" spans="1:2" ht="15" customHeight="1">
      <c r="A906" s="2"/>
      <c r="B906" s="2"/>
    </row>
    <row r="907" spans="1:2" ht="15" customHeight="1">
      <c r="A907" s="2"/>
      <c r="B907" s="2"/>
    </row>
    <row r="908" spans="1:2" ht="15" customHeight="1">
      <c r="A908" s="2"/>
      <c r="B908" s="2"/>
    </row>
    <row r="909" spans="1:2" ht="15" customHeight="1">
      <c r="A909" s="2"/>
      <c r="B909" s="2"/>
    </row>
    <row r="910" spans="1:2" ht="15" customHeight="1">
      <c r="A910" s="2"/>
      <c r="B910" s="2"/>
    </row>
    <row r="911" spans="1:2" ht="15" customHeight="1">
      <c r="A911" s="2"/>
      <c r="B911" s="2"/>
    </row>
    <row r="912" spans="1:2" ht="15" customHeight="1">
      <c r="A912" s="2"/>
      <c r="B912" s="2"/>
    </row>
    <row r="913" spans="1:2" ht="15" customHeight="1">
      <c r="A913" s="2"/>
      <c r="B913" s="2"/>
    </row>
    <row r="914" spans="1:2" ht="15" customHeight="1">
      <c r="A914" s="2"/>
      <c r="B914" s="2"/>
    </row>
    <row r="915" spans="1:2" ht="15" customHeight="1">
      <c r="A915" s="2"/>
      <c r="B915" s="2"/>
    </row>
    <row r="916" spans="1:2" ht="15" customHeight="1">
      <c r="A916" s="2"/>
      <c r="B916" s="2"/>
    </row>
    <row r="917" spans="1:2" ht="15" customHeight="1">
      <c r="A917" s="2"/>
      <c r="B917" s="2"/>
    </row>
    <row r="918" spans="1:2" ht="15" customHeight="1">
      <c r="A918" s="2"/>
      <c r="B918" s="2"/>
    </row>
    <row r="919" spans="1:2" ht="15" customHeight="1">
      <c r="A919" s="2"/>
      <c r="B919" s="2"/>
    </row>
    <row r="920" spans="1:2" ht="15" customHeight="1">
      <c r="A920" s="2"/>
      <c r="B920" s="2"/>
    </row>
    <row r="921" spans="1:2" ht="15" customHeight="1">
      <c r="A921" s="2"/>
      <c r="B921" s="2"/>
    </row>
    <row r="922" spans="1:2" ht="15" customHeight="1">
      <c r="A922" s="2"/>
      <c r="B922" s="2"/>
    </row>
    <row r="923" spans="1:2" ht="15" customHeight="1">
      <c r="A923" s="2"/>
      <c r="B923" s="2"/>
    </row>
    <row r="924" spans="1:2" ht="15" customHeight="1">
      <c r="A924" s="2"/>
      <c r="B924" s="2"/>
    </row>
    <row r="925" spans="1:2" ht="15" customHeight="1">
      <c r="A925" s="2"/>
      <c r="B925" s="2"/>
    </row>
    <row r="926" spans="1:2" ht="15" customHeight="1">
      <c r="A926" s="2"/>
      <c r="B926" s="2"/>
    </row>
    <row r="927" spans="1:2" ht="15" customHeight="1">
      <c r="A927" s="2"/>
      <c r="B927" s="2"/>
    </row>
    <row r="928" spans="1:2" ht="15" customHeight="1">
      <c r="A928" s="2"/>
      <c r="B928" s="2"/>
    </row>
    <row r="929" spans="1:2" ht="15" customHeight="1">
      <c r="A929" s="2"/>
      <c r="B929" s="2"/>
    </row>
    <row r="930" spans="1:2" ht="15" customHeight="1">
      <c r="A930" s="2"/>
      <c r="B930" s="2"/>
    </row>
    <row r="931" spans="1:2" ht="15" customHeight="1">
      <c r="A931" s="2"/>
      <c r="B931" s="2"/>
    </row>
    <row r="932" spans="1:2" ht="15" customHeight="1">
      <c r="A932" s="2"/>
      <c r="B932" s="2"/>
    </row>
    <row r="933" spans="1:2" ht="15" customHeight="1">
      <c r="A933" s="2"/>
      <c r="B933" s="2"/>
    </row>
    <row r="934" spans="1:2" ht="15" customHeight="1">
      <c r="A934" s="2"/>
      <c r="B934" s="2"/>
    </row>
    <row r="935" spans="1:2" ht="15" customHeight="1">
      <c r="A935" s="2"/>
      <c r="B935" s="2"/>
    </row>
    <row r="936" spans="1:2" ht="15" customHeight="1">
      <c r="A936" s="2"/>
      <c r="B936" s="2"/>
    </row>
    <row r="937" spans="1:2" ht="15" customHeight="1">
      <c r="A937" s="2"/>
      <c r="B937" s="2"/>
    </row>
    <row r="938" spans="1:2" ht="15" customHeight="1">
      <c r="A938" s="2"/>
      <c r="B938" s="2"/>
    </row>
    <row r="939" spans="1:2" ht="15" customHeight="1">
      <c r="A939" s="2"/>
      <c r="B939" s="2"/>
    </row>
    <row r="940" spans="1:2" ht="15" customHeight="1">
      <c r="A940" s="2"/>
      <c r="B940" s="2"/>
    </row>
    <row r="941" spans="1:2" ht="15" customHeight="1">
      <c r="A941" s="2"/>
      <c r="B941" s="2"/>
    </row>
    <row r="942" spans="1:2" ht="15" customHeight="1">
      <c r="A942" s="2"/>
      <c r="B942" s="2"/>
    </row>
    <row r="943" spans="1:2" ht="15" customHeight="1">
      <c r="A943" s="2"/>
      <c r="B943" s="2"/>
    </row>
    <row r="944" spans="1:2" ht="15" customHeight="1">
      <c r="A944" s="2"/>
      <c r="B944" s="2"/>
    </row>
    <row r="945" spans="1:2" ht="15" customHeight="1">
      <c r="A945" s="2"/>
      <c r="B945" s="2"/>
    </row>
    <row r="946" spans="1:2" ht="15" customHeight="1">
      <c r="A946" s="2"/>
      <c r="B946" s="2"/>
    </row>
    <row r="947" spans="1:2" ht="15" customHeight="1">
      <c r="A947" s="2"/>
      <c r="B947" s="2"/>
    </row>
    <row r="948" spans="1:2" ht="15" customHeight="1">
      <c r="A948" s="2"/>
      <c r="B948" s="2"/>
    </row>
    <row r="949" spans="1:2" ht="15" customHeight="1">
      <c r="A949" s="2"/>
      <c r="B949" s="2"/>
    </row>
    <row r="950" spans="1:2" ht="15" customHeight="1">
      <c r="A950" s="2"/>
      <c r="B950" s="2"/>
    </row>
    <row r="951" spans="1:2" ht="15" customHeight="1">
      <c r="A951" s="2"/>
      <c r="B951" s="2"/>
    </row>
    <row r="952" spans="1:2" ht="15" customHeight="1">
      <c r="A952" s="2"/>
      <c r="B952" s="2"/>
    </row>
    <row r="953" spans="1:2" ht="15" customHeight="1">
      <c r="A953" s="2"/>
      <c r="B953" s="2"/>
    </row>
    <row r="954" spans="1:2" ht="15" customHeight="1">
      <c r="A954" s="2"/>
      <c r="B954" s="2"/>
    </row>
    <row r="955" spans="1:2" ht="15" customHeight="1">
      <c r="A955" s="2"/>
      <c r="B955" s="2"/>
    </row>
    <row r="956" spans="1:2" ht="15" customHeight="1">
      <c r="A956" s="2"/>
      <c r="B956" s="2"/>
    </row>
    <row r="957" spans="1:2" ht="15" customHeight="1">
      <c r="A957" s="2"/>
      <c r="B957" s="2"/>
    </row>
    <row r="958" spans="1:2" ht="15" customHeight="1">
      <c r="A958" s="2"/>
      <c r="B958" s="2"/>
    </row>
    <row r="959" spans="1:2" ht="15" customHeight="1">
      <c r="A959" s="2"/>
      <c r="B959" s="2"/>
    </row>
    <row r="960" spans="1:2" ht="15" customHeight="1">
      <c r="A960" s="2"/>
      <c r="B960" s="2"/>
    </row>
    <row r="961" spans="1:2" ht="15" customHeight="1">
      <c r="A961" s="2"/>
      <c r="B961" s="2"/>
    </row>
    <row r="962" spans="1:2" ht="15" customHeight="1">
      <c r="A962" s="2"/>
      <c r="B962" s="2"/>
    </row>
    <row r="963" spans="1:2" ht="15" customHeight="1">
      <c r="A963" s="2"/>
      <c r="B963" s="2"/>
    </row>
    <row r="964" spans="1:2" ht="15" customHeight="1">
      <c r="A964" s="2"/>
      <c r="B964" s="2"/>
    </row>
    <row r="965" spans="1:2" ht="15" customHeight="1">
      <c r="A965" s="2"/>
      <c r="B965" s="2"/>
    </row>
    <row r="966" spans="1:2" ht="15" customHeight="1">
      <c r="A966" s="2"/>
      <c r="B966" s="2"/>
    </row>
    <row r="967" spans="1:2" ht="15" customHeight="1">
      <c r="A967" s="2"/>
      <c r="B967" s="2"/>
    </row>
    <row r="968" spans="1:2" ht="15" customHeight="1">
      <c r="A968" s="2"/>
      <c r="B968" s="2"/>
    </row>
    <row r="969" spans="1:2" ht="15" customHeight="1">
      <c r="A969" s="2"/>
      <c r="B969" s="2"/>
    </row>
    <row r="970" spans="1:2" ht="15" customHeight="1">
      <c r="A970" s="2"/>
      <c r="B970" s="2"/>
    </row>
    <row r="971" spans="1:2" ht="15" customHeight="1">
      <c r="A971" s="2"/>
      <c r="B971" s="2"/>
    </row>
    <row r="972" spans="1:2" ht="15" customHeight="1">
      <c r="A972" s="2"/>
      <c r="B972" s="2"/>
    </row>
    <row r="973" spans="1:2" ht="15" customHeight="1">
      <c r="A973" s="2"/>
      <c r="B973" s="2"/>
    </row>
    <row r="974" spans="1:2" ht="15" customHeight="1">
      <c r="A974" s="2"/>
      <c r="B974" s="2"/>
    </row>
    <row r="975" spans="1:2" ht="15" customHeight="1">
      <c r="A975" s="2"/>
      <c r="B975" s="2"/>
    </row>
    <row r="976" spans="1:2" ht="15" customHeight="1">
      <c r="A976" s="2"/>
      <c r="B976" s="2"/>
    </row>
    <row r="977" spans="1:2" ht="15" customHeight="1">
      <c r="A977" s="2"/>
      <c r="B977" s="2"/>
    </row>
    <row r="978" spans="1:2" ht="15" customHeight="1">
      <c r="A978" s="2"/>
      <c r="B978" s="2"/>
    </row>
    <row r="979" spans="1:2" ht="15" customHeight="1">
      <c r="A979" s="2"/>
      <c r="B979" s="2"/>
    </row>
    <row r="980" spans="1:2" ht="15" customHeight="1">
      <c r="A980" s="2"/>
      <c r="B980" s="2"/>
    </row>
    <row r="981" spans="1:2" ht="15" customHeight="1">
      <c r="A981" s="2"/>
      <c r="B981" s="2"/>
    </row>
    <row r="982" spans="1:2" ht="15" customHeight="1">
      <c r="A982" s="2"/>
      <c r="B982" s="2"/>
    </row>
    <row r="983" spans="1:2" ht="15" customHeight="1">
      <c r="A983" s="2"/>
      <c r="B983" s="2"/>
    </row>
    <row r="984" spans="1:2" ht="15" customHeight="1">
      <c r="A984" s="2"/>
      <c r="B984" s="2"/>
    </row>
    <row r="985" spans="1:2" ht="15" customHeight="1">
      <c r="A985" s="2"/>
      <c r="B985" s="2"/>
    </row>
    <row r="986" spans="1:2" ht="15" customHeight="1">
      <c r="A986" s="2"/>
      <c r="B986" s="2"/>
    </row>
    <row r="987" spans="1:2" ht="15" customHeight="1">
      <c r="A987" s="2"/>
      <c r="B987" s="2"/>
    </row>
    <row r="988" spans="1:2" ht="15" customHeight="1">
      <c r="A988" s="2"/>
      <c r="B988" s="2"/>
    </row>
    <row r="989" spans="1:2" ht="15" customHeight="1">
      <c r="A989" s="2"/>
      <c r="B989" s="2"/>
    </row>
    <row r="990" spans="1:2" ht="15" customHeight="1">
      <c r="A990" s="2"/>
      <c r="B990" s="2"/>
    </row>
    <row r="991" spans="1:2" ht="15" customHeight="1">
      <c r="A991" s="2"/>
      <c r="B991" s="2"/>
    </row>
    <row r="992" spans="1:2" ht="15" customHeight="1">
      <c r="A992" s="2"/>
      <c r="B992" s="2"/>
    </row>
    <row r="993" spans="1:2" ht="15" customHeight="1">
      <c r="A993" s="2"/>
      <c r="B993" s="2"/>
    </row>
    <row r="994" spans="1:2" ht="15" customHeight="1">
      <c r="A994" s="2"/>
      <c r="B994" s="2"/>
    </row>
    <row r="995" spans="1:2" ht="15" customHeight="1">
      <c r="A995" s="2"/>
      <c r="B995" s="2"/>
    </row>
    <row r="996" spans="1:2" ht="15" customHeight="1">
      <c r="A996" s="2"/>
      <c r="B996" s="2"/>
    </row>
    <row r="997" spans="1:2" ht="15" customHeight="1">
      <c r="A997" s="2"/>
      <c r="B997" s="2"/>
    </row>
    <row r="998" spans="1:2" ht="15" customHeight="1">
      <c r="A998" s="2"/>
      <c r="B998" s="2"/>
    </row>
    <row r="999" spans="1:2" ht="15" customHeight="1">
      <c r="A999" s="2"/>
      <c r="B999" s="2"/>
    </row>
    <row r="1000" spans="1:2" ht="15" customHeight="1">
      <c r="A1000" s="2"/>
      <c r="B1000" s="2"/>
    </row>
    <row r="1001" spans="1:2" ht="15" customHeight="1">
      <c r="A1001" s="2"/>
      <c r="B1001" s="2"/>
    </row>
    <row r="1002" spans="1:2" ht="15" customHeight="1">
      <c r="A1002" s="2"/>
      <c r="B1002" s="2"/>
    </row>
    <row r="1003" spans="1:2" ht="15" customHeight="1">
      <c r="A1003" s="2"/>
      <c r="B1003" s="2"/>
    </row>
    <row r="1004" spans="1:2" ht="15" customHeight="1">
      <c r="A1004" s="2"/>
      <c r="B1004" s="2"/>
    </row>
    <row r="1005" spans="1:2" ht="15" customHeight="1">
      <c r="A1005" s="2"/>
      <c r="B1005" s="2"/>
    </row>
    <row r="1006" spans="1:2" ht="15" customHeight="1">
      <c r="A1006" s="2"/>
      <c r="B1006" s="2"/>
    </row>
    <row r="1007" spans="1:2" ht="15" customHeight="1">
      <c r="A1007" s="2"/>
      <c r="B1007" s="2"/>
    </row>
    <row r="1008" spans="1:2" ht="15" customHeight="1">
      <c r="A1008" s="2"/>
      <c r="B1008" s="2"/>
    </row>
    <row r="1009" spans="1:2" ht="15" customHeight="1">
      <c r="A1009" s="2"/>
      <c r="B1009" s="2"/>
    </row>
    <row r="1010" spans="1:2" ht="15" customHeight="1">
      <c r="A1010" s="2"/>
      <c r="B1010" s="2"/>
    </row>
    <row r="1011" spans="1:2" ht="15" customHeight="1">
      <c r="A1011" s="2"/>
      <c r="B1011" s="2"/>
    </row>
    <row r="1012" spans="1:2" ht="15" customHeight="1">
      <c r="A1012" s="2"/>
      <c r="B1012" s="2"/>
    </row>
    <row r="1013" spans="1:2" ht="15" customHeight="1">
      <c r="A1013" s="2"/>
      <c r="B1013" s="2"/>
    </row>
    <row r="1014" spans="1:2" ht="15" customHeight="1">
      <c r="A1014" s="2"/>
      <c r="B1014" s="2"/>
    </row>
    <row r="1015" spans="1:2" ht="15" customHeight="1">
      <c r="A1015" s="2"/>
      <c r="B1015" s="2"/>
    </row>
    <row r="1016" spans="1:2" ht="15" customHeight="1">
      <c r="A1016" s="2"/>
      <c r="B1016" s="2"/>
    </row>
    <row r="1017" spans="1:2" ht="15" customHeight="1">
      <c r="A1017" s="2"/>
      <c r="B1017" s="2"/>
    </row>
    <row r="1018" spans="1:2" ht="15" customHeight="1">
      <c r="A1018" s="2"/>
      <c r="B1018" s="2"/>
    </row>
    <row r="1019" spans="1:2" ht="15" customHeight="1">
      <c r="A1019" s="2"/>
      <c r="B1019" s="2"/>
    </row>
    <row r="1020" spans="1:2" ht="15" customHeight="1">
      <c r="A1020" s="2"/>
      <c r="B1020" s="2"/>
    </row>
    <row r="1021" spans="1:2" ht="15" customHeight="1">
      <c r="A1021" s="2"/>
      <c r="B1021" s="2"/>
    </row>
    <row r="1022" spans="1:2" ht="15" customHeight="1">
      <c r="A1022" s="2"/>
      <c r="B1022" s="2"/>
    </row>
    <row r="1023" spans="1:2" ht="15" customHeight="1">
      <c r="A1023" s="2"/>
      <c r="B1023" s="2"/>
    </row>
    <row r="1024" spans="1:2" ht="15" customHeight="1">
      <c r="A1024" s="2"/>
      <c r="B1024" s="2"/>
    </row>
    <row r="1025" spans="1:2" ht="15" customHeight="1">
      <c r="A1025" s="2"/>
      <c r="B1025" s="2"/>
    </row>
    <row r="1026" spans="1:2" ht="15" customHeight="1">
      <c r="A1026" s="2"/>
      <c r="B1026" s="2"/>
    </row>
    <row r="1027" spans="1:2" ht="15" customHeight="1">
      <c r="A1027" s="2"/>
      <c r="B1027" s="2"/>
    </row>
    <row r="1028" spans="1:2" ht="15" customHeight="1">
      <c r="A1028" s="2"/>
      <c r="B1028" s="2"/>
    </row>
    <row r="1029" spans="1:2" ht="15" customHeight="1">
      <c r="A1029" s="2"/>
      <c r="B1029" s="2"/>
    </row>
    <row r="1030" spans="1:2" ht="15" customHeight="1">
      <c r="A1030" s="2"/>
      <c r="B1030" s="2"/>
    </row>
    <row r="1031" spans="1:2" ht="15" customHeight="1">
      <c r="A1031" s="2"/>
      <c r="B1031" s="2"/>
    </row>
    <row r="1032" spans="1:2" ht="15" customHeight="1">
      <c r="A1032" s="2"/>
      <c r="B1032" s="2"/>
    </row>
    <row r="1033" spans="1:2" ht="15" customHeight="1">
      <c r="A1033" s="2"/>
      <c r="B1033" s="2"/>
    </row>
    <row r="1034" spans="1:2" ht="15" customHeight="1">
      <c r="A1034" s="2"/>
      <c r="B1034" s="2"/>
    </row>
    <row r="1035" spans="1:2" ht="15" customHeight="1">
      <c r="A1035" s="2"/>
      <c r="B1035" s="2"/>
    </row>
    <row r="1036" spans="1:2" ht="15" customHeight="1">
      <c r="A1036" s="2"/>
      <c r="B1036" s="2"/>
    </row>
    <row r="1037" spans="1:2" ht="15" customHeight="1">
      <c r="A1037" s="2"/>
      <c r="B1037" s="2"/>
    </row>
    <row r="1038" spans="1:2" ht="15" customHeight="1">
      <c r="A1038" s="2"/>
      <c r="B1038" s="2"/>
    </row>
    <row r="1039" spans="1:2" ht="15" customHeight="1">
      <c r="A1039" s="2"/>
      <c r="B1039" s="2"/>
    </row>
    <row r="1040" spans="1:2" ht="15" customHeight="1">
      <c r="A1040" s="2"/>
      <c r="B1040" s="2"/>
    </row>
    <row r="1041" spans="1:2" ht="15" customHeight="1">
      <c r="A1041" s="2"/>
      <c r="B1041" s="2"/>
    </row>
    <row r="1042" spans="1:2" ht="15" customHeight="1">
      <c r="A1042" s="2"/>
      <c r="B1042" s="2"/>
    </row>
    <row r="1043" spans="1:2" ht="15" customHeight="1">
      <c r="A1043" s="2"/>
      <c r="B1043" s="2"/>
    </row>
    <row r="1044" spans="1:2" ht="15" customHeight="1">
      <c r="A1044" s="2"/>
      <c r="B1044" s="2"/>
    </row>
    <row r="1045" spans="1:2" ht="15" customHeight="1">
      <c r="A1045" s="2"/>
      <c r="B1045" s="2"/>
    </row>
    <row r="1046" spans="1:2" ht="15" customHeight="1">
      <c r="A1046" s="2"/>
      <c r="B1046" s="2"/>
    </row>
    <row r="1047" spans="1:2" ht="15" customHeight="1">
      <c r="A1047" s="2"/>
      <c r="B1047" s="2"/>
    </row>
    <row r="1048" spans="1:2" ht="15" customHeight="1">
      <c r="A1048" s="2"/>
      <c r="B1048" s="2"/>
    </row>
    <row r="1049" spans="1:2" ht="15" customHeight="1">
      <c r="A1049" s="2"/>
      <c r="B1049" s="2"/>
    </row>
    <row r="1050" spans="1:2" ht="15" customHeight="1">
      <c r="A1050" s="2"/>
      <c r="B1050" s="2"/>
    </row>
    <row r="1051" spans="1:2" ht="15" customHeight="1">
      <c r="A1051" s="2"/>
      <c r="B1051" s="2"/>
    </row>
    <row r="1052" spans="1:2" ht="15" customHeight="1">
      <c r="A1052" s="2"/>
      <c r="B1052" s="2"/>
    </row>
    <row r="1053" spans="1:2" ht="15" customHeight="1">
      <c r="A1053" s="2"/>
      <c r="B1053" s="2"/>
    </row>
    <row r="1054" spans="1:2" ht="15" customHeight="1">
      <c r="A1054" s="2"/>
      <c r="B1054" s="2"/>
    </row>
    <row r="1055" spans="1:2" ht="15" customHeight="1">
      <c r="A1055" s="2"/>
      <c r="B1055" s="2"/>
    </row>
    <row r="1056" spans="1:2" ht="15" customHeight="1">
      <c r="A1056" s="2"/>
      <c r="B1056" s="2"/>
    </row>
    <row r="1057" spans="1:2" ht="15" customHeight="1">
      <c r="A1057" s="2"/>
      <c r="B1057" s="2"/>
    </row>
    <row r="1058" spans="1:2" ht="15" customHeight="1">
      <c r="A1058" s="2"/>
      <c r="B1058" s="2"/>
    </row>
    <row r="1059" spans="1:2" ht="15" customHeight="1">
      <c r="A1059" s="2"/>
      <c r="B1059" s="2"/>
    </row>
    <row r="1060" spans="1:2" ht="15" customHeight="1">
      <c r="A1060" s="2"/>
      <c r="B1060" s="2"/>
    </row>
    <row r="1061" spans="1:2" ht="15" customHeight="1">
      <c r="A1061" s="2"/>
      <c r="B1061" s="2"/>
    </row>
    <row r="1062" spans="1:2" ht="15" customHeight="1">
      <c r="A1062" s="2"/>
      <c r="B1062" s="2"/>
    </row>
    <row r="1063" spans="1:2" ht="15" customHeight="1">
      <c r="A1063" s="2"/>
      <c r="B1063" s="2"/>
    </row>
    <row r="1064" spans="1:2" ht="15" customHeight="1">
      <c r="A1064" s="2"/>
      <c r="B1064" s="2"/>
    </row>
    <row r="1065" spans="1:2" ht="15" customHeight="1">
      <c r="A1065" s="2"/>
      <c r="B1065" s="2"/>
    </row>
    <row r="1066" spans="1:2" ht="15" customHeight="1">
      <c r="A1066" s="2"/>
      <c r="B1066" s="2"/>
    </row>
    <row r="1067" spans="1:2" ht="15" customHeight="1">
      <c r="A1067" s="2"/>
      <c r="B1067" s="2"/>
    </row>
    <row r="1068" spans="1:2" ht="15" customHeight="1">
      <c r="A1068" s="2"/>
      <c r="B1068" s="2"/>
    </row>
    <row r="1069" spans="1:2" ht="15" customHeight="1">
      <c r="A1069" s="2"/>
      <c r="B1069" s="2"/>
    </row>
    <row r="1070" spans="1:2" ht="15" customHeight="1">
      <c r="A1070" s="2"/>
      <c r="B1070" s="2"/>
    </row>
    <row r="1071" spans="1:2" ht="15" customHeight="1">
      <c r="A1071" s="2"/>
      <c r="B1071" s="2"/>
    </row>
    <row r="1072" spans="1:2" ht="15" customHeight="1">
      <c r="A1072" s="2"/>
      <c r="B1072" s="2"/>
    </row>
    <row r="1073" spans="1:2" ht="15" customHeight="1">
      <c r="A1073" s="2"/>
      <c r="B1073" s="2"/>
    </row>
    <row r="1074" spans="1:2" ht="15" customHeight="1">
      <c r="A1074" s="2"/>
      <c r="B1074" s="2"/>
    </row>
    <row r="1075" spans="1:2" ht="15" customHeight="1">
      <c r="A1075" s="2"/>
      <c r="B1075" s="2"/>
    </row>
    <row r="1076" spans="1:2" ht="15" customHeight="1">
      <c r="A1076" s="2"/>
      <c r="B1076" s="2"/>
    </row>
    <row r="1077" spans="1:2" ht="15" customHeight="1">
      <c r="A1077" s="2"/>
      <c r="B1077" s="2"/>
    </row>
    <row r="1078" spans="1:2" ht="15" customHeight="1">
      <c r="A1078" s="2"/>
      <c r="B1078" s="2"/>
    </row>
    <row r="1079" spans="1:2" ht="15" customHeight="1">
      <c r="A1079" s="2"/>
      <c r="B1079" s="2"/>
    </row>
    <row r="1080" spans="1:2" ht="15" customHeight="1">
      <c r="A1080" s="2"/>
      <c r="B1080" s="2"/>
    </row>
    <row r="1081" spans="1:2" ht="15" customHeight="1">
      <c r="A1081" s="2"/>
      <c r="B1081" s="2"/>
    </row>
    <row r="1082" spans="1:2" ht="15" customHeight="1">
      <c r="A1082" s="2"/>
      <c r="B1082" s="2"/>
    </row>
    <row r="1083" spans="1:2" ht="15" customHeight="1">
      <c r="A1083" s="2"/>
      <c r="B1083" s="2"/>
    </row>
    <row r="1084" spans="1:2" ht="15" customHeight="1">
      <c r="A1084" s="2"/>
      <c r="B1084" s="2"/>
    </row>
    <row r="1085" spans="1:2" ht="15" customHeight="1">
      <c r="A1085" s="2"/>
      <c r="B1085" s="2"/>
    </row>
    <row r="1086" spans="1:2" ht="15" customHeight="1">
      <c r="A1086" s="2"/>
      <c r="B1086" s="2"/>
    </row>
    <row r="1087" spans="1:2" ht="15" customHeight="1">
      <c r="A1087" s="2"/>
      <c r="B1087" s="2"/>
    </row>
    <row r="1088" spans="1:2" ht="15" customHeight="1">
      <c r="A1088" s="2"/>
      <c r="B1088" s="2"/>
    </row>
    <row r="1089" spans="1:2" ht="15" customHeight="1">
      <c r="A1089" s="2"/>
      <c r="B1089" s="2"/>
    </row>
    <row r="1090" spans="1:2" ht="15" customHeight="1">
      <c r="A1090" s="2"/>
      <c r="B1090" s="2"/>
    </row>
    <row r="1091" spans="1:2" ht="15" customHeight="1">
      <c r="A1091" s="2"/>
      <c r="B1091" s="2"/>
    </row>
    <row r="1092" spans="1:2" ht="15" customHeight="1">
      <c r="A1092" s="2"/>
      <c r="B1092" s="2"/>
    </row>
    <row r="1093" spans="1:2" ht="15" customHeight="1">
      <c r="A1093" s="2"/>
      <c r="B1093" s="2"/>
    </row>
    <row r="1094" spans="1:2" ht="15" customHeight="1">
      <c r="A1094" s="2"/>
      <c r="B1094" s="2"/>
    </row>
    <row r="1095" spans="1:2" ht="15" customHeight="1">
      <c r="A1095" s="2"/>
      <c r="B1095" s="2"/>
    </row>
    <row r="1096" spans="1:2" ht="15" customHeight="1">
      <c r="A1096" s="2"/>
      <c r="B1096" s="2"/>
    </row>
    <row r="1097" spans="1:2" ht="15" customHeight="1">
      <c r="A1097" s="2"/>
      <c r="B1097" s="2"/>
    </row>
    <row r="1098" spans="1:2" ht="15" customHeight="1">
      <c r="A1098" s="2"/>
      <c r="B1098" s="2"/>
    </row>
    <row r="1099" spans="1:2" ht="15" customHeight="1">
      <c r="A1099" s="2"/>
      <c r="B1099" s="2"/>
    </row>
    <row r="1100" spans="1:2" ht="15" customHeight="1">
      <c r="A1100" s="2"/>
      <c r="B1100" s="2"/>
    </row>
    <row r="1101" spans="1:2" ht="15" customHeight="1">
      <c r="A1101" s="2"/>
      <c r="B1101" s="2"/>
    </row>
    <row r="1102" spans="1:2" ht="15" customHeight="1">
      <c r="A1102" s="2"/>
      <c r="B1102" s="2"/>
    </row>
    <row r="1103" spans="1:2" ht="15" customHeight="1">
      <c r="A1103" s="2"/>
      <c r="B1103" s="2"/>
    </row>
    <row r="1104" spans="1:2" ht="15" customHeight="1">
      <c r="A1104" s="2"/>
      <c r="B1104" s="2"/>
    </row>
    <row r="1105" spans="1:2" ht="15" customHeight="1">
      <c r="A1105" s="2"/>
      <c r="B1105" s="2"/>
    </row>
    <row r="1106" spans="1:2" ht="15" customHeight="1">
      <c r="A1106" s="2"/>
      <c r="B1106" s="2"/>
    </row>
    <row r="1107" spans="1:2" ht="15" customHeight="1">
      <c r="A1107" s="2"/>
      <c r="B1107" s="2"/>
    </row>
    <row r="1108" spans="1:2" ht="15" customHeight="1">
      <c r="A1108" s="2"/>
      <c r="B1108" s="2"/>
    </row>
    <row r="1109" spans="1:2" ht="15" customHeight="1">
      <c r="A1109" s="2"/>
      <c r="B1109" s="2"/>
    </row>
    <row r="1110" spans="1:2" ht="15" customHeight="1">
      <c r="A1110" s="2"/>
      <c r="B1110" s="2"/>
    </row>
    <row r="1111" spans="1:2" ht="15" customHeight="1">
      <c r="A1111" s="2"/>
      <c r="B1111" s="2"/>
    </row>
    <row r="1112" spans="1:2" ht="15" customHeight="1">
      <c r="A1112" s="2"/>
      <c r="B1112" s="2"/>
    </row>
    <row r="1113" spans="1:2" ht="15" customHeight="1">
      <c r="A1113" s="2"/>
      <c r="B1113" s="2"/>
    </row>
    <row r="1114" spans="1:2" ht="15" customHeight="1">
      <c r="A1114" s="2"/>
      <c r="B1114" s="2"/>
    </row>
    <row r="1115" spans="1:2" ht="15" customHeight="1">
      <c r="A1115" s="2"/>
      <c r="B1115" s="2"/>
    </row>
    <row r="1116" spans="1:2" ht="15" customHeight="1">
      <c r="A1116" s="2"/>
      <c r="B1116" s="2"/>
    </row>
    <row r="1117" spans="1:2" ht="15" customHeight="1">
      <c r="A1117" s="2"/>
      <c r="B1117" s="2"/>
    </row>
    <row r="1118" spans="1:2" ht="15" customHeight="1">
      <c r="A1118" s="2"/>
      <c r="B1118" s="2"/>
    </row>
    <row r="1119" spans="1:2" ht="15" customHeight="1">
      <c r="A1119" s="2"/>
      <c r="B1119" s="2"/>
    </row>
    <row r="1120" spans="1:2" ht="15" customHeight="1">
      <c r="A1120" s="2"/>
      <c r="B1120" s="2"/>
    </row>
    <row r="1121" spans="1:2" ht="15" customHeight="1">
      <c r="A1121" s="2"/>
      <c r="B1121" s="2"/>
    </row>
    <row r="1122" spans="1:2" ht="15" customHeight="1">
      <c r="A1122" s="2"/>
      <c r="B1122" s="2"/>
    </row>
    <row r="1123" spans="1:2" ht="15" customHeight="1">
      <c r="A1123" s="2"/>
      <c r="B1123" s="2"/>
    </row>
    <row r="1124" spans="1:2" ht="15" customHeight="1">
      <c r="A1124" s="2"/>
      <c r="B1124" s="2"/>
    </row>
    <row r="1125" spans="1:2" ht="15" customHeight="1">
      <c r="A1125" s="2"/>
      <c r="B1125" s="2"/>
    </row>
    <row r="1126" spans="1:2" ht="15" customHeight="1">
      <c r="A1126" s="2"/>
      <c r="B1126" s="2"/>
    </row>
    <row r="1127" spans="1:2" ht="15" customHeight="1">
      <c r="A1127" s="2"/>
      <c r="B1127" s="2"/>
    </row>
    <row r="1128" spans="1:2" ht="15" customHeight="1">
      <c r="A1128" s="2"/>
      <c r="B1128" s="2"/>
    </row>
    <row r="1129" spans="1:2" ht="15" customHeight="1">
      <c r="A1129" s="2"/>
      <c r="B1129" s="2"/>
    </row>
    <row r="1130" spans="1:2" ht="15" customHeight="1">
      <c r="A1130" s="2"/>
      <c r="B1130" s="2"/>
    </row>
    <row r="1131" spans="1:2" ht="15" customHeight="1">
      <c r="A1131" s="2"/>
      <c r="B1131" s="2"/>
    </row>
    <row r="1132" spans="1:2" ht="15" customHeight="1">
      <c r="A1132" s="2"/>
      <c r="B1132" s="2"/>
    </row>
    <row r="1133" spans="1:2" ht="15" customHeight="1">
      <c r="A1133" s="2"/>
      <c r="B1133" s="2"/>
    </row>
    <row r="1134" spans="1:2" ht="15" customHeight="1">
      <c r="A1134" s="2"/>
      <c r="B1134" s="2"/>
    </row>
    <row r="1135" spans="1:2" ht="15" customHeight="1">
      <c r="A1135" s="2"/>
      <c r="B1135" s="2"/>
    </row>
    <row r="1136" spans="1:2" ht="15" customHeight="1">
      <c r="A1136" s="2"/>
      <c r="B1136" s="2"/>
    </row>
    <row r="1137" spans="1:2" ht="15" customHeight="1">
      <c r="A1137" s="2"/>
      <c r="B1137" s="2"/>
    </row>
    <row r="1138" spans="1:2" ht="15" customHeight="1">
      <c r="A1138" s="2"/>
      <c r="B1138" s="2"/>
    </row>
    <row r="1139" spans="1:2" ht="15" customHeight="1">
      <c r="A1139" s="2"/>
      <c r="B1139" s="2"/>
    </row>
    <row r="1140" spans="1:2" ht="15" customHeight="1">
      <c r="A1140" s="2"/>
      <c r="B1140" s="2"/>
    </row>
    <row r="1141" spans="1:2" ht="15" customHeight="1">
      <c r="A1141" s="2"/>
      <c r="B1141" s="2"/>
    </row>
    <row r="1142" spans="1:2" ht="15" customHeight="1">
      <c r="A1142" s="2"/>
      <c r="B1142" s="2"/>
    </row>
    <row r="1143" spans="1:2" ht="15" customHeight="1">
      <c r="A1143" s="2"/>
      <c r="B1143" s="2"/>
    </row>
    <row r="1144" spans="1:2" ht="15" customHeight="1">
      <c r="A1144" s="2"/>
      <c r="B1144" s="2"/>
    </row>
    <row r="1145" spans="1:2" ht="15" customHeight="1">
      <c r="A1145" s="2"/>
      <c r="B1145" s="2"/>
    </row>
    <row r="1146" spans="1:2" ht="15" customHeight="1">
      <c r="A1146" s="2"/>
      <c r="B1146" s="2"/>
    </row>
    <row r="1147" spans="1:2" ht="15" customHeight="1">
      <c r="A1147" s="2"/>
      <c r="B1147" s="2"/>
    </row>
    <row r="1148" spans="1:2" ht="15" customHeight="1">
      <c r="A1148" s="2"/>
      <c r="B1148" s="2"/>
    </row>
    <row r="1149" spans="1:2" ht="15" customHeight="1">
      <c r="A1149" s="2"/>
      <c r="B1149" s="2"/>
    </row>
    <row r="1150" spans="1:2" ht="15" customHeight="1">
      <c r="A1150" s="2"/>
      <c r="B1150" s="2"/>
    </row>
    <row r="1151" spans="1:2" ht="15" customHeight="1">
      <c r="A1151" s="2"/>
      <c r="B1151" s="2"/>
    </row>
    <row r="1152" spans="1:2" ht="15" customHeight="1">
      <c r="A1152" s="2"/>
      <c r="B1152" s="2"/>
    </row>
    <row r="1153" spans="1:2" ht="15" customHeight="1">
      <c r="A1153" s="2"/>
      <c r="B1153" s="2"/>
    </row>
    <row r="1154" spans="1:2" ht="15" customHeight="1">
      <c r="A1154" s="2"/>
      <c r="B1154" s="2"/>
    </row>
    <row r="1155" spans="1:2" ht="15" customHeight="1">
      <c r="A1155" s="2"/>
      <c r="B1155" s="2"/>
    </row>
    <row r="1156" spans="1:2" ht="15" customHeight="1">
      <c r="A1156" s="2"/>
      <c r="B1156" s="2"/>
    </row>
    <row r="1157" spans="1:2" ht="15" customHeight="1">
      <c r="A1157" s="2"/>
      <c r="B1157" s="2"/>
    </row>
    <row r="1158" spans="1:2" ht="15" customHeight="1">
      <c r="A1158" s="2"/>
      <c r="B1158" s="2"/>
    </row>
    <row r="1159" spans="1:2" ht="15" customHeight="1">
      <c r="A1159" s="2"/>
      <c r="B1159" s="2"/>
    </row>
    <row r="1160" spans="1:2" ht="15" customHeight="1">
      <c r="A1160" s="2"/>
      <c r="B1160" s="2"/>
    </row>
    <row r="1161" spans="1:2" ht="15" customHeight="1">
      <c r="A1161" s="2"/>
      <c r="B1161" s="2"/>
    </row>
    <row r="1162" spans="1:2" ht="15" customHeight="1">
      <c r="A1162" s="2"/>
      <c r="B1162" s="2"/>
    </row>
    <row r="1163" spans="1:2" ht="15" customHeight="1">
      <c r="A1163" s="2"/>
      <c r="B1163" s="2"/>
    </row>
    <row r="1164" spans="1:2" ht="15" customHeight="1">
      <c r="A1164" s="2"/>
      <c r="B1164" s="2"/>
    </row>
    <row r="1165" spans="1:2" ht="15" customHeight="1">
      <c r="A1165" s="2"/>
      <c r="B1165" s="2"/>
    </row>
    <row r="1166" spans="1:2" ht="15" customHeight="1">
      <c r="A1166" s="2"/>
      <c r="B1166" s="2"/>
    </row>
    <row r="1167" spans="1:2" ht="15" customHeight="1">
      <c r="A1167" s="2"/>
      <c r="B1167" s="2"/>
    </row>
    <row r="1168" spans="1:2" ht="15" customHeight="1">
      <c r="A1168" s="2"/>
      <c r="B1168" s="2"/>
    </row>
    <row r="1169" spans="1:2" ht="15" customHeight="1">
      <c r="A1169" s="2"/>
      <c r="B1169" s="2"/>
    </row>
    <row r="1170" spans="1:2" ht="15" customHeight="1">
      <c r="A1170" s="2"/>
      <c r="B1170" s="2"/>
    </row>
    <row r="1171" spans="1:2" ht="15" customHeight="1">
      <c r="A1171" s="2"/>
      <c r="B1171" s="2"/>
    </row>
    <row r="1172" spans="1:2" ht="15" customHeight="1">
      <c r="A1172" s="2"/>
      <c r="B1172" s="2"/>
    </row>
    <row r="1173" spans="1:2" ht="15" customHeight="1">
      <c r="A1173" s="2"/>
      <c r="B1173" s="2"/>
    </row>
    <row r="1174" spans="1:2" ht="15" customHeight="1">
      <c r="A1174" s="2"/>
      <c r="B1174" s="2"/>
    </row>
    <row r="1175" spans="1:2" ht="15" customHeight="1">
      <c r="A1175" s="2"/>
      <c r="B1175" s="2"/>
    </row>
    <row r="1176" spans="1:2" ht="15" customHeight="1">
      <c r="A1176" s="2"/>
      <c r="B1176" s="2"/>
    </row>
    <row r="1177" spans="1:2" ht="15" customHeight="1">
      <c r="A1177" s="2"/>
      <c r="B1177" s="2"/>
    </row>
    <row r="1178" spans="1:2" ht="15" customHeight="1">
      <c r="A1178" s="2"/>
      <c r="B1178" s="2"/>
    </row>
    <row r="1179" spans="1:2" ht="15" customHeight="1">
      <c r="A1179" s="2"/>
      <c r="B1179" s="2"/>
    </row>
    <row r="1180" spans="1:2" ht="15" customHeight="1">
      <c r="A1180" s="2"/>
      <c r="B1180" s="2"/>
    </row>
    <row r="1181" spans="1:2" ht="15" customHeight="1">
      <c r="A1181" s="2"/>
      <c r="B1181" s="2"/>
    </row>
    <row r="1182" spans="1:2" ht="15" customHeight="1">
      <c r="A1182" s="2"/>
      <c r="B1182" s="2"/>
    </row>
    <row r="1183" spans="1:2" ht="15" customHeight="1">
      <c r="A1183" s="2"/>
      <c r="B1183" s="2"/>
    </row>
    <row r="1184" spans="1:2" ht="15" customHeight="1">
      <c r="A1184" s="2"/>
      <c r="B1184" s="2"/>
    </row>
    <row r="1185" spans="1:2" ht="15" customHeight="1">
      <c r="A1185" s="2"/>
      <c r="B1185" s="2"/>
    </row>
    <row r="1186" spans="1:2" ht="15" customHeight="1">
      <c r="A1186" s="2"/>
      <c r="B1186" s="2"/>
    </row>
    <row r="1187" spans="1:2" ht="15" customHeight="1">
      <c r="A1187" s="2"/>
      <c r="B1187" s="2"/>
    </row>
    <row r="1188" spans="1:2" ht="15" customHeight="1">
      <c r="A1188" s="2"/>
      <c r="B1188" s="2"/>
    </row>
    <row r="1189" spans="1:2" ht="15" customHeight="1">
      <c r="A1189" s="2"/>
      <c r="B1189" s="2"/>
    </row>
    <row r="1190" spans="1:2" ht="15" customHeight="1">
      <c r="A1190" s="2"/>
      <c r="B1190" s="2"/>
    </row>
    <row r="1191" spans="1:2" ht="15" customHeight="1">
      <c r="A1191" s="2"/>
      <c r="B1191" s="2"/>
    </row>
    <row r="1192" spans="1:2" ht="15" customHeight="1">
      <c r="A1192" s="2"/>
      <c r="B1192" s="2"/>
    </row>
    <row r="1193" spans="1:2" ht="15" customHeight="1">
      <c r="A1193" s="2"/>
      <c r="B1193" s="2"/>
    </row>
    <row r="1194" spans="1:2" ht="15" customHeight="1">
      <c r="A1194" s="2"/>
      <c r="B1194" s="2"/>
    </row>
    <row r="1195" spans="1:2" ht="15" customHeight="1">
      <c r="A1195" s="2"/>
      <c r="B1195" s="2"/>
    </row>
    <row r="1196" spans="1:2" ht="15" customHeight="1">
      <c r="A1196" s="2"/>
      <c r="B1196" s="2"/>
    </row>
    <row r="1197" spans="1:2" ht="15" customHeight="1">
      <c r="A1197" s="2"/>
      <c r="B1197" s="2"/>
    </row>
    <row r="1198" spans="1:2" ht="15" customHeight="1">
      <c r="A1198" s="2"/>
      <c r="B1198" s="2"/>
    </row>
    <row r="1199" spans="1:2" ht="15" customHeight="1">
      <c r="A1199" s="2"/>
      <c r="B1199" s="2"/>
    </row>
    <row r="1200" spans="1:2" ht="15" customHeight="1">
      <c r="A1200" s="2"/>
      <c r="B1200" s="2"/>
    </row>
    <row r="1201" spans="1:2" ht="15" customHeight="1">
      <c r="A1201" s="2"/>
      <c r="B1201" s="2"/>
    </row>
    <row r="1202" spans="1:2" ht="15" customHeight="1">
      <c r="A1202" s="2"/>
      <c r="B1202" s="2"/>
    </row>
    <row r="1203" spans="1:2" ht="15" customHeight="1">
      <c r="A1203" s="2"/>
      <c r="B1203" s="2"/>
    </row>
    <row r="1204" spans="1:2" ht="15" customHeight="1">
      <c r="A1204" s="2"/>
      <c r="B1204" s="2"/>
    </row>
    <row r="1205" spans="1:2" ht="15" customHeight="1">
      <c r="A1205" s="2"/>
      <c r="B1205" s="2"/>
    </row>
    <row r="1206" spans="1:2" ht="15" customHeight="1">
      <c r="A1206" s="2"/>
      <c r="B1206" s="2"/>
    </row>
    <row r="1207" spans="1:2" ht="15" customHeight="1">
      <c r="A1207" s="2"/>
      <c r="B1207" s="2"/>
    </row>
    <row r="1208" spans="1:2" ht="15" customHeight="1">
      <c r="A1208" s="2"/>
      <c r="B1208" s="2"/>
    </row>
    <row r="1209" spans="1:2" ht="15" customHeight="1">
      <c r="A1209" s="2"/>
      <c r="B1209" s="2"/>
    </row>
    <row r="1210" spans="1:2" ht="15" customHeight="1">
      <c r="A1210" s="2"/>
      <c r="B1210" s="2"/>
    </row>
    <row r="1211" spans="1:2" ht="15" customHeight="1">
      <c r="A1211" s="2"/>
      <c r="B1211" s="2"/>
    </row>
    <row r="1212" spans="1:2" ht="15" customHeight="1">
      <c r="A1212" s="2"/>
      <c r="B1212" s="2"/>
    </row>
    <row r="1213" spans="1:2" ht="15" customHeight="1">
      <c r="A1213" s="2"/>
      <c r="B1213" s="2"/>
    </row>
    <row r="1214" spans="1:2" ht="15" customHeight="1">
      <c r="A1214" s="2"/>
      <c r="B1214" s="2"/>
    </row>
    <row r="1215" spans="1:2" ht="15" customHeight="1">
      <c r="A1215" s="2"/>
      <c r="B1215" s="2"/>
    </row>
    <row r="1216" spans="1:2" ht="15" customHeight="1">
      <c r="A1216" s="2"/>
      <c r="B1216" s="2"/>
    </row>
    <row r="1217" spans="1:2" ht="15" customHeight="1">
      <c r="A1217" s="2"/>
      <c r="B1217" s="2"/>
    </row>
    <row r="1218" spans="1:2" ht="15" customHeight="1">
      <c r="A1218" s="2"/>
      <c r="B1218" s="2"/>
    </row>
    <row r="1219" spans="1:2" ht="15" customHeight="1">
      <c r="A1219" s="2"/>
      <c r="B1219" s="2"/>
    </row>
    <row r="1220" spans="1:2" ht="15" customHeight="1">
      <c r="A1220" s="2"/>
      <c r="B1220" s="2"/>
    </row>
    <row r="1221" spans="1:2" ht="15" customHeight="1">
      <c r="A1221" s="2"/>
      <c r="B1221" s="2"/>
    </row>
    <row r="1222" spans="1:2" ht="15" customHeight="1">
      <c r="A1222" s="2"/>
      <c r="B1222" s="2"/>
    </row>
    <row r="1223" spans="1:2" ht="15" customHeight="1">
      <c r="A1223" s="2"/>
      <c r="B1223" s="2"/>
    </row>
    <row r="1224" spans="1:2" ht="15" customHeight="1">
      <c r="A1224" s="2"/>
      <c r="B1224" s="2"/>
    </row>
    <row r="1225" spans="1:2" ht="15" customHeight="1">
      <c r="A1225" s="2"/>
      <c r="B1225" s="2"/>
    </row>
    <row r="1226" spans="1:2" ht="15" customHeight="1">
      <c r="A1226" s="2"/>
      <c r="B1226" s="2"/>
    </row>
    <row r="1227" spans="1:2" ht="15" customHeight="1">
      <c r="A1227" s="2"/>
      <c r="B1227" s="2"/>
    </row>
    <row r="1228" spans="1:2" ht="15" customHeight="1">
      <c r="A1228" s="2"/>
      <c r="B1228" s="2"/>
    </row>
    <row r="1229" spans="1:2" ht="15" customHeight="1">
      <c r="A1229" s="2"/>
      <c r="B1229" s="2"/>
    </row>
    <row r="1230" spans="1:2" ht="15" customHeight="1">
      <c r="A1230" s="2"/>
      <c r="B1230" s="2"/>
    </row>
    <row r="1231" spans="1:2" ht="15" customHeight="1">
      <c r="A1231" s="2"/>
      <c r="B1231" s="2"/>
    </row>
    <row r="1232" spans="1:2" ht="15" customHeight="1">
      <c r="A1232" s="2"/>
      <c r="B1232" s="2"/>
    </row>
    <row r="1233" spans="1:2" ht="15" customHeight="1">
      <c r="A1233" s="2"/>
      <c r="B1233" s="2"/>
    </row>
    <row r="1234" spans="1:2" ht="15" customHeight="1">
      <c r="A1234" s="2"/>
      <c r="B1234" s="2"/>
    </row>
    <row r="1235" spans="1:2" ht="15" customHeight="1">
      <c r="A1235" s="2"/>
      <c r="B1235" s="2"/>
    </row>
    <row r="1236" spans="1:2" ht="15" customHeight="1">
      <c r="A1236" s="2"/>
      <c r="B1236" s="2"/>
    </row>
    <row r="1237" spans="1:2" ht="15" customHeight="1">
      <c r="A1237" s="2"/>
      <c r="B1237" s="2"/>
    </row>
    <row r="1238" spans="1:2" ht="15" customHeight="1">
      <c r="A1238" s="2"/>
      <c r="B1238" s="2"/>
    </row>
    <row r="1239" spans="1:2" ht="15" customHeight="1">
      <c r="A1239" s="2"/>
      <c r="B1239" s="2"/>
    </row>
    <row r="1240" spans="1:2" ht="15" customHeight="1">
      <c r="A1240" s="2"/>
      <c r="B1240" s="2"/>
    </row>
    <row r="1241" spans="1:2" ht="15" customHeight="1">
      <c r="A1241" s="2"/>
      <c r="B1241" s="2"/>
    </row>
    <row r="1242" spans="1:2" ht="15" customHeight="1">
      <c r="A1242" s="2"/>
      <c r="B1242" s="2"/>
    </row>
    <row r="1243" spans="1:2" ht="15" customHeight="1">
      <c r="A1243" s="2"/>
      <c r="B1243" s="2"/>
    </row>
    <row r="1244" spans="1:2" ht="15" customHeight="1">
      <c r="A1244" s="2"/>
      <c r="B1244" s="2"/>
    </row>
    <row r="1245" spans="1:2" ht="15" customHeight="1">
      <c r="A1245" s="2"/>
      <c r="B1245" s="2"/>
    </row>
    <row r="1246" spans="1:2" ht="15" customHeight="1">
      <c r="A1246" s="2"/>
      <c r="B1246" s="2"/>
    </row>
    <row r="1247" spans="1:2" ht="15" customHeight="1">
      <c r="A1247" s="2"/>
      <c r="B1247" s="2"/>
    </row>
    <row r="1248" spans="1:2" ht="15" customHeight="1">
      <c r="A1248" s="2"/>
      <c r="B1248" s="2"/>
    </row>
    <row r="1249" spans="1:2" ht="15" customHeight="1">
      <c r="A1249" s="2"/>
      <c r="B1249" s="2"/>
    </row>
    <row r="1250" spans="1:2" ht="15" customHeight="1">
      <c r="A1250" s="2"/>
      <c r="B1250" s="2"/>
    </row>
    <row r="1251" spans="1:2" ht="15" customHeight="1">
      <c r="A1251" s="2"/>
      <c r="B1251" s="2"/>
    </row>
    <row r="1252" spans="1:2" ht="15" customHeight="1">
      <c r="A1252" s="2"/>
      <c r="B1252" s="2"/>
    </row>
    <row r="1253" spans="1:2" ht="15" customHeight="1">
      <c r="A1253" s="2"/>
      <c r="B1253" s="2"/>
    </row>
    <row r="1254" spans="1:2" ht="15" customHeight="1">
      <c r="A1254" s="2"/>
      <c r="B1254" s="2"/>
    </row>
    <row r="1255" spans="1:2" ht="15" customHeight="1">
      <c r="A1255" s="2"/>
      <c r="B1255" s="2"/>
    </row>
    <row r="1256" spans="1:2" ht="15" customHeight="1">
      <c r="A1256" s="2"/>
      <c r="B1256" s="2"/>
    </row>
    <row r="1257" spans="1:2" ht="15" customHeight="1">
      <c r="A1257" s="2"/>
      <c r="B1257" s="2"/>
    </row>
    <row r="1258" spans="1:2" ht="15" customHeight="1">
      <c r="A1258" s="2"/>
      <c r="B1258" s="2"/>
    </row>
    <row r="1259" spans="1:2" ht="15" customHeight="1">
      <c r="A1259" s="2"/>
      <c r="B1259" s="2"/>
    </row>
    <row r="1260" spans="1:2" ht="15" customHeight="1">
      <c r="A1260" s="2"/>
      <c r="B1260" s="2"/>
    </row>
    <row r="1261" spans="1:2" ht="15" customHeight="1">
      <c r="A1261" s="2"/>
      <c r="B1261" s="2"/>
    </row>
    <row r="1262" spans="1:2" ht="15" customHeight="1">
      <c r="A1262" s="2"/>
      <c r="B1262" s="2"/>
    </row>
    <row r="1263" spans="1:2" ht="15" customHeight="1">
      <c r="A1263" s="2"/>
      <c r="B1263" s="2"/>
    </row>
    <row r="1264" spans="1:2" ht="15" customHeight="1">
      <c r="A1264" s="2"/>
      <c r="B1264" s="2"/>
    </row>
    <row r="1265" spans="1:2" ht="15" customHeight="1">
      <c r="A1265" s="2"/>
      <c r="B1265" s="2"/>
    </row>
    <row r="1266" spans="1:2" ht="15" customHeight="1">
      <c r="A1266" s="2"/>
      <c r="B1266" s="2"/>
    </row>
    <row r="1267" spans="1:2" ht="15" customHeight="1">
      <c r="A1267" s="2"/>
      <c r="B1267" s="2"/>
    </row>
    <row r="1268" spans="1:2" ht="15" customHeight="1">
      <c r="A1268" s="2"/>
      <c r="B1268" s="2"/>
    </row>
    <row r="1269" spans="1:2" ht="15" customHeight="1">
      <c r="A1269" s="2"/>
      <c r="B1269" s="2"/>
    </row>
    <row r="1270" spans="1:2" ht="15" customHeight="1">
      <c r="A1270" s="2"/>
      <c r="B1270" s="2"/>
    </row>
    <row r="1271" spans="1:2" ht="15" customHeight="1">
      <c r="A1271" s="2"/>
      <c r="B1271" s="2"/>
    </row>
    <row r="1272" spans="1:2" ht="15" customHeight="1">
      <c r="A1272" s="2"/>
      <c r="B1272" s="2"/>
    </row>
    <row r="1273" spans="1:2" ht="15" customHeight="1">
      <c r="A1273" s="2"/>
      <c r="B1273" s="2"/>
    </row>
    <row r="1274" spans="1:2" ht="15" customHeight="1">
      <c r="A1274" s="2"/>
      <c r="B1274" s="2"/>
    </row>
    <row r="1275" spans="1:2" ht="15" customHeight="1">
      <c r="A1275" s="2"/>
      <c r="B1275" s="2"/>
    </row>
    <row r="1276" spans="1:2" ht="15" customHeight="1">
      <c r="A1276" s="2"/>
      <c r="B1276" s="2"/>
    </row>
    <row r="1277" spans="1:2" ht="15" customHeight="1">
      <c r="A1277" s="2"/>
      <c r="B1277" s="2"/>
    </row>
    <row r="1278" spans="1:2" ht="15" customHeight="1">
      <c r="A1278" s="2"/>
      <c r="B1278" s="2"/>
    </row>
    <row r="1279" spans="1:2" ht="15" customHeight="1">
      <c r="A1279" s="2"/>
      <c r="B1279" s="2"/>
    </row>
    <row r="1280" spans="1:2" ht="15" customHeight="1">
      <c r="A1280" s="2"/>
      <c r="B1280" s="2"/>
    </row>
    <row r="1281" spans="1:2" ht="15" customHeight="1">
      <c r="A1281" s="2"/>
      <c r="B1281" s="2"/>
    </row>
    <row r="1282" spans="1:2" ht="15" customHeight="1">
      <c r="A1282" s="2"/>
      <c r="B1282" s="2"/>
    </row>
    <row r="1283" spans="1:2" ht="15" customHeight="1">
      <c r="A1283" s="2"/>
      <c r="B1283" s="2"/>
    </row>
    <row r="1284" spans="1:2" ht="15" customHeight="1">
      <c r="A1284" s="2"/>
      <c r="B1284" s="2"/>
    </row>
    <row r="1285" spans="1:2" ht="15" customHeight="1">
      <c r="A1285" s="2"/>
      <c r="B1285" s="2"/>
    </row>
    <row r="1286" spans="1:2" ht="15" customHeight="1">
      <c r="A1286" s="2"/>
      <c r="B1286" s="2"/>
    </row>
    <row r="1287" spans="1:2" ht="15" customHeight="1">
      <c r="A1287" s="2"/>
      <c r="B1287" s="2"/>
    </row>
    <row r="1288" spans="1:2" ht="15" customHeight="1">
      <c r="A1288" s="2"/>
      <c r="B1288" s="2"/>
    </row>
    <row r="1289" spans="1:2" ht="15" customHeight="1">
      <c r="A1289" s="2"/>
      <c r="B1289" s="2"/>
    </row>
    <row r="1290" spans="1:2" ht="15" customHeight="1">
      <c r="A1290" s="2"/>
      <c r="B1290" s="2"/>
    </row>
    <row r="1291" spans="1:2" ht="15" customHeight="1">
      <c r="A1291" s="2"/>
      <c r="B1291" s="2"/>
    </row>
    <row r="1292" spans="1:2" ht="15" customHeight="1">
      <c r="A1292" s="2"/>
      <c r="B1292" s="2"/>
    </row>
    <row r="1293" spans="1:2" ht="15" customHeight="1">
      <c r="A1293" s="2"/>
      <c r="B1293" s="2"/>
    </row>
    <row r="1294" spans="1:2" ht="15" customHeight="1">
      <c r="A1294" s="2"/>
      <c r="B1294" s="2"/>
    </row>
    <row r="1295" spans="1:2" ht="15" customHeight="1">
      <c r="A1295" s="2"/>
      <c r="B1295" s="2"/>
    </row>
    <row r="1296" spans="1:2" ht="15" customHeight="1">
      <c r="A1296" s="2"/>
      <c r="B1296" s="2"/>
    </row>
    <row r="1297" spans="1:2" ht="15" customHeight="1">
      <c r="A1297" s="2"/>
      <c r="B1297" s="2"/>
    </row>
    <row r="1298" spans="1:2" ht="15" customHeight="1">
      <c r="A1298" s="2"/>
      <c r="B1298" s="2"/>
    </row>
    <row r="1299" spans="1:2" ht="15" customHeight="1">
      <c r="A1299" s="2"/>
      <c r="B1299" s="2"/>
    </row>
    <row r="1300" spans="1:2" ht="15" customHeight="1">
      <c r="A1300" s="2"/>
      <c r="B1300" s="2"/>
    </row>
    <row r="1301" spans="1:2" ht="15" customHeight="1">
      <c r="A1301" s="2"/>
      <c r="B1301" s="2"/>
    </row>
    <row r="1302" spans="1:2" ht="15" customHeight="1">
      <c r="A1302" s="2"/>
      <c r="B1302" s="2"/>
    </row>
    <row r="1303" spans="1:2" ht="15" customHeight="1">
      <c r="A1303" s="2"/>
      <c r="B1303" s="2"/>
    </row>
    <row r="1304" spans="1:2" ht="15" customHeight="1">
      <c r="A1304" s="2"/>
      <c r="B1304" s="2"/>
    </row>
    <row r="1305" spans="1:2" ht="15" customHeight="1">
      <c r="A1305" s="2"/>
      <c r="B1305" s="2"/>
    </row>
    <row r="1306" spans="1:2" ht="15" customHeight="1">
      <c r="A1306" s="2"/>
      <c r="B1306" s="2"/>
    </row>
    <row r="1307" spans="1:2" ht="15" customHeight="1">
      <c r="A1307" s="2"/>
      <c r="B1307" s="2"/>
    </row>
    <row r="1308" spans="1:2" ht="15" customHeight="1">
      <c r="A1308" s="2"/>
      <c r="B1308" s="2"/>
    </row>
    <row r="1309" spans="1:2" ht="15" customHeight="1">
      <c r="A1309" s="2"/>
      <c r="B1309" s="2"/>
    </row>
    <row r="1310" spans="1:2" ht="15" customHeight="1">
      <c r="A1310" s="2"/>
      <c r="B1310" s="2"/>
    </row>
    <row r="1311" spans="1:2" ht="15" customHeight="1">
      <c r="A1311" s="2"/>
      <c r="B1311" s="2"/>
    </row>
    <row r="1312" spans="1:2" ht="15" customHeight="1">
      <c r="A1312" s="2"/>
      <c r="B1312" s="2"/>
    </row>
    <row r="1313" spans="1:2" ht="15" customHeight="1">
      <c r="A1313" s="2"/>
      <c r="B1313" s="2"/>
    </row>
    <row r="1314" spans="1:2" ht="15" customHeight="1">
      <c r="A1314" s="2"/>
      <c r="B1314" s="2"/>
    </row>
    <row r="1315" spans="1:2" ht="15" customHeight="1">
      <c r="A1315" s="2"/>
      <c r="B1315" s="2"/>
    </row>
    <row r="1316" spans="1:2" ht="15" customHeight="1">
      <c r="A1316" s="2"/>
      <c r="B1316" s="2"/>
    </row>
    <row r="1317" spans="1:2" ht="15" customHeight="1">
      <c r="A1317" s="2"/>
      <c r="B1317" s="2"/>
    </row>
    <row r="1318" spans="1:2" ht="15" customHeight="1">
      <c r="A1318" s="2"/>
      <c r="B1318" s="2"/>
    </row>
    <row r="1319" spans="1:2" ht="15" customHeight="1">
      <c r="A1319" s="2"/>
      <c r="B1319" s="2"/>
    </row>
    <row r="1320" spans="1:2" ht="15" customHeight="1">
      <c r="A1320" s="2"/>
      <c r="B1320" s="2"/>
    </row>
    <row r="1321" spans="1:2" ht="15" customHeight="1">
      <c r="A1321" s="2"/>
      <c r="B1321" s="2"/>
    </row>
    <row r="1322" spans="1:2" ht="15" customHeight="1">
      <c r="A1322" s="2"/>
      <c r="B1322" s="2"/>
    </row>
    <row r="1323" spans="1:2" ht="15" customHeight="1">
      <c r="A1323" s="2"/>
      <c r="B1323" s="2"/>
    </row>
    <row r="1324" spans="1:2" ht="15" customHeight="1">
      <c r="A1324" s="2"/>
      <c r="B1324" s="2"/>
    </row>
    <row r="1325" spans="1:2" ht="15" customHeight="1">
      <c r="A1325" s="2"/>
      <c r="B1325" s="2"/>
    </row>
    <row r="1326" spans="1:2" ht="15" customHeight="1">
      <c r="A1326" s="2"/>
      <c r="B1326" s="2"/>
    </row>
    <row r="1327" spans="1:2" ht="15" customHeight="1">
      <c r="A1327" s="2"/>
      <c r="B1327" s="2"/>
    </row>
    <row r="1328" spans="1:2" ht="15" customHeight="1">
      <c r="A1328" s="2"/>
      <c r="B1328" s="2"/>
    </row>
    <row r="1329" spans="1:2" ht="15" customHeight="1">
      <c r="A1329" s="2"/>
      <c r="B1329" s="2"/>
    </row>
    <row r="1330" spans="1:2" ht="15" customHeight="1">
      <c r="A1330" s="2"/>
      <c r="B1330" s="2"/>
    </row>
    <row r="1331" spans="1:2" ht="15" customHeight="1">
      <c r="A1331" s="2"/>
      <c r="B1331" s="2"/>
    </row>
    <row r="1332" spans="1:2" ht="15" customHeight="1">
      <c r="A1332" s="2"/>
      <c r="B1332" s="2"/>
    </row>
    <row r="1333" spans="1:2" ht="15" customHeight="1">
      <c r="A1333" s="2"/>
      <c r="B1333" s="2"/>
    </row>
    <row r="1334" spans="1:2" ht="15" customHeight="1">
      <c r="A1334" s="2"/>
      <c r="B1334" s="2"/>
    </row>
    <row r="1335" spans="1:2" ht="15" customHeight="1">
      <c r="A1335" s="2"/>
      <c r="B1335" s="2"/>
    </row>
    <row r="1336" spans="1:2" ht="15" customHeight="1">
      <c r="A1336" s="2"/>
      <c r="B1336" s="2"/>
    </row>
    <row r="1337" spans="1:2" ht="15" customHeight="1">
      <c r="A1337" s="2"/>
      <c r="B1337" s="2"/>
    </row>
    <row r="1338" spans="1:2" ht="15" customHeight="1">
      <c r="A1338" s="2"/>
      <c r="B1338" s="2"/>
    </row>
    <row r="1339" spans="1:2" ht="15" customHeight="1">
      <c r="A1339" s="2"/>
      <c r="B1339" s="2"/>
    </row>
    <row r="1340" spans="1:2" ht="15" customHeight="1">
      <c r="A1340" s="2"/>
      <c r="B1340" s="2"/>
    </row>
    <row r="1341" spans="1:2" ht="15" customHeight="1">
      <c r="A1341" s="2"/>
      <c r="B1341" s="2"/>
    </row>
    <row r="1342" spans="1:2" ht="15" customHeight="1">
      <c r="A1342" s="2"/>
      <c r="B1342" s="2"/>
    </row>
    <row r="1343" spans="1:2" ht="15" customHeight="1">
      <c r="A1343" s="2"/>
      <c r="B1343" s="2"/>
    </row>
    <row r="1344" spans="1:2" ht="15" customHeight="1">
      <c r="A1344" s="2"/>
      <c r="B1344" s="2"/>
    </row>
    <row r="1345" spans="1:2" ht="15" customHeight="1">
      <c r="A1345" s="2"/>
      <c r="B1345" s="2"/>
    </row>
    <row r="1346" spans="1:2" ht="15" customHeight="1">
      <c r="A1346" s="2"/>
      <c r="B1346" s="2"/>
    </row>
    <row r="1347" spans="1:2" ht="15" customHeight="1">
      <c r="A1347" s="2"/>
      <c r="B1347" s="2"/>
    </row>
    <row r="1348" spans="1:2" ht="15" customHeight="1">
      <c r="A1348" s="2"/>
      <c r="B1348" s="2"/>
    </row>
    <row r="1349" spans="1:2" ht="15" customHeight="1">
      <c r="A1349" s="2"/>
      <c r="B1349" s="2"/>
    </row>
    <row r="1350" spans="1:2" ht="15" customHeight="1">
      <c r="A1350" s="2"/>
      <c r="B1350" s="2"/>
    </row>
    <row r="1351" spans="1:2" ht="15" customHeight="1">
      <c r="A1351" s="2"/>
      <c r="B1351" s="2"/>
    </row>
    <row r="1352" spans="1:2" ht="15" customHeight="1">
      <c r="A1352" s="2"/>
      <c r="B1352" s="2"/>
    </row>
    <row r="1353" spans="1:2" ht="15" customHeight="1">
      <c r="A1353" s="2"/>
      <c r="B1353" s="2"/>
    </row>
    <row r="1354" spans="1:2" ht="15" customHeight="1">
      <c r="A1354" s="2"/>
      <c r="B1354" s="2"/>
    </row>
    <row r="1355" spans="1:2" ht="15" customHeight="1">
      <c r="A1355" s="2"/>
      <c r="B1355" s="2"/>
    </row>
    <row r="1356" spans="1:2" ht="15" customHeight="1">
      <c r="A1356" s="2"/>
      <c r="B1356" s="2"/>
    </row>
    <row r="1357" spans="1:2" ht="15" customHeight="1">
      <c r="A1357" s="2"/>
      <c r="B1357" s="2"/>
    </row>
    <row r="1358" spans="1:2" ht="15" customHeight="1">
      <c r="A1358" s="2"/>
      <c r="B1358" s="2"/>
    </row>
    <row r="1359" spans="1:2" ht="15" customHeight="1">
      <c r="A1359" s="2"/>
      <c r="B1359" s="2"/>
    </row>
    <row r="1360" spans="1:2" ht="15" customHeight="1">
      <c r="A1360" s="2"/>
      <c r="B1360" s="2"/>
    </row>
    <row r="1361" spans="1:2" ht="15" customHeight="1">
      <c r="A1361" s="2"/>
      <c r="B1361" s="2"/>
    </row>
    <row r="1362" spans="1:2" ht="15" customHeight="1">
      <c r="A1362" s="2"/>
      <c r="B1362" s="2"/>
    </row>
    <row r="1363" spans="1:2" ht="15" customHeight="1">
      <c r="A1363" s="2"/>
      <c r="B1363" s="2"/>
    </row>
    <row r="1364" spans="1:2" ht="15" customHeight="1">
      <c r="A1364" s="2"/>
      <c r="B1364" s="2"/>
    </row>
    <row r="1365" spans="1:2" ht="15" customHeight="1">
      <c r="A1365" s="2"/>
      <c r="B1365" s="2"/>
    </row>
    <row r="1366" spans="1:2" ht="15" customHeight="1">
      <c r="A1366" s="2"/>
      <c r="B1366" s="2"/>
    </row>
    <row r="1367" spans="1:2" ht="15" customHeight="1">
      <c r="A1367" s="2"/>
      <c r="B1367" s="2"/>
    </row>
    <row r="1368" spans="1:2" ht="15" customHeight="1">
      <c r="A1368" s="2"/>
      <c r="B1368" s="2"/>
    </row>
    <row r="1369" spans="1:2" ht="15" customHeight="1">
      <c r="A1369" s="2"/>
      <c r="B1369" s="2"/>
    </row>
    <row r="1370" spans="1:2" ht="15" customHeight="1">
      <c r="A1370" s="2"/>
      <c r="B1370" s="2"/>
    </row>
    <row r="1371" spans="1:2" ht="15" customHeight="1">
      <c r="A1371" s="2"/>
      <c r="B1371" s="2"/>
    </row>
    <row r="1372" spans="1:2" ht="15" customHeight="1">
      <c r="A1372" s="2"/>
      <c r="B1372" s="2"/>
    </row>
    <row r="1373" spans="1:2" ht="15" customHeight="1">
      <c r="A1373" s="2"/>
      <c r="B1373" s="2"/>
    </row>
    <row r="1374" spans="1:2" ht="15" customHeight="1">
      <c r="A1374" s="2"/>
      <c r="B1374" s="2"/>
    </row>
    <row r="1375" spans="1:2" ht="15" customHeight="1">
      <c r="A1375" s="2"/>
      <c r="B1375" s="2"/>
    </row>
    <row r="1376" spans="1:2" ht="15" customHeight="1">
      <c r="A1376" s="2"/>
      <c r="B1376" s="2"/>
    </row>
    <row r="1377" spans="1:2" ht="15" customHeight="1">
      <c r="A1377" s="2"/>
      <c r="B1377" s="2"/>
    </row>
    <row r="1378" spans="1:2" ht="15" customHeight="1">
      <c r="A1378" s="2"/>
      <c r="B1378" s="2"/>
    </row>
    <row r="1379" spans="1:2" ht="15" customHeight="1">
      <c r="A1379" s="2"/>
      <c r="B1379" s="2"/>
    </row>
    <row r="1380" spans="1:2" ht="15" customHeight="1">
      <c r="A1380" s="2"/>
      <c r="B1380" s="2"/>
    </row>
    <row r="1381" spans="1:2" ht="15" customHeight="1">
      <c r="A1381" s="2"/>
      <c r="B1381" s="2"/>
    </row>
    <row r="1382" spans="1:2" ht="15" customHeight="1">
      <c r="A1382" s="2"/>
      <c r="B1382" s="2"/>
    </row>
    <row r="1383" spans="1:2" ht="15" customHeight="1">
      <c r="A1383" s="2"/>
      <c r="B1383" s="2"/>
    </row>
    <row r="1384" spans="1:2" ht="15" customHeight="1">
      <c r="A1384" s="2"/>
      <c r="B1384" s="2"/>
    </row>
    <row r="1385" spans="1:2" ht="15" customHeight="1">
      <c r="A1385" s="2"/>
      <c r="B1385" s="2"/>
    </row>
    <row r="1386" spans="1:2" ht="15" customHeight="1">
      <c r="A1386" s="2"/>
      <c r="B1386" s="2"/>
    </row>
    <row r="1387" spans="1:2" ht="15" customHeight="1">
      <c r="A1387" s="2"/>
      <c r="B1387" s="2"/>
    </row>
    <row r="1388" spans="1:2" ht="15" customHeight="1">
      <c r="A1388" s="2"/>
      <c r="B1388" s="2"/>
    </row>
    <row r="1389" spans="1:2" ht="15" customHeight="1">
      <c r="A1389" s="2"/>
      <c r="B1389" s="2"/>
    </row>
    <row r="1390" spans="1:2" ht="15" customHeight="1">
      <c r="A1390" s="2"/>
      <c r="B1390" s="2"/>
    </row>
    <row r="1391" spans="1:2" ht="15" customHeight="1">
      <c r="A1391" s="2"/>
      <c r="B1391" s="2"/>
    </row>
    <row r="1392" spans="1:2" ht="15" customHeight="1">
      <c r="A1392" s="2"/>
      <c r="B1392" s="2"/>
    </row>
    <row r="1393" spans="1:2" ht="15" customHeight="1">
      <c r="A1393" s="2"/>
      <c r="B1393" s="2"/>
    </row>
    <row r="1394" spans="1:2" ht="15" customHeight="1">
      <c r="A1394" s="2"/>
      <c r="B1394" s="2"/>
    </row>
    <row r="1395" spans="1:2" ht="15" customHeight="1">
      <c r="A1395" s="2"/>
      <c r="B1395" s="2"/>
    </row>
    <row r="1396" spans="1:2" ht="15" customHeight="1">
      <c r="A1396" s="2"/>
      <c r="B1396" s="2"/>
    </row>
    <row r="1397" spans="1:2" ht="15" customHeight="1">
      <c r="A1397" s="2"/>
      <c r="B1397" s="2"/>
    </row>
    <row r="1398" spans="1:2" ht="15" customHeight="1">
      <c r="A1398" s="2"/>
      <c r="B1398" s="2"/>
    </row>
    <row r="1399" spans="1:2" ht="15" customHeight="1">
      <c r="A1399" s="2"/>
      <c r="B1399" s="2"/>
    </row>
    <row r="1400" spans="1:2" ht="15" customHeight="1">
      <c r="A1400" s="2"/>
      <c r="B1400" s="2"/>
    </row>
    <row r="1401" spans="1:2" ht="15" customHeight="1">
      <c r="A1401" s="2"/>
      <c r="B1401" s="2"/>
    </row>
    <row r="1402" spans="1:2" ht="15" customHeight="1">
      <c r="A1402" s="2"/>
      <c r="B1402" s="2"/>
    </row>
    <row r="1403" spans="1:2" ht="15" customHeight="1">
      <c r="A1403" s="2"/>
      <c r="B1403" s="2"/>
    </row>
    <row r="1404" spans="1:2" ht="15" customHeight="1">
      <c r="A1404" s="2"/>
      <c r="B1404" s="2"/>
    </row>
    <row r="1405" spans="1:2" ht="15" customHeight="1">
      <c r="A1405" s="2"/>
      <c r="B1405" s="2"/>
    </row>
    <row r="1406" spans="1:2" ht="15" customHeight="1">
      <c r="A1406" s="2"/>
      <c r="B1406" s="2"/>
    </row>
    <row r="1407" spans="1:2" ht="15" customHeight="1">
      <c r="A1407" s="2"/>
      <c r="B1407" s="2"/>
    </row>
    <row r="1408" spans="1:2" ht="15" customHeight="1">
      <c r="A1408" s="2"/>
      <c r="B1408" s="2"/>
    </row>
    <row r="1409" spans="1:2" ht="15" customHeight="1">
      <c r="A1409" s="2"/>
      <c r="B1409" s="2"/>
    </row>
    <row r="1410" spans="1:2" ht="15" customHeight="1">
      <c r="A1410" s="2"/>
      <c r="B1410" s="2"/>
    </row>
    <row r="1411" spans="1:2" ht="15" customHeight="1">
      <c r="A1411" s="2"/>
      <c r="B1411" s="2"/>
    </row>
    <row r="1412" spans="1:2" ht="15" customHeight="1">
      <c r="A1412" s="2"/>
      <c r="B1412" s="2"/>
    </row>
    <row r="1413" spans="1:2" ht="15" customHeight="1">
      <c r="A1413" s="2"/>
      <c r="B1413" s="2"/>
    </row>
    <row r="1414" spans="1:2" ht="15" customHeight="1">
      <c r="A1414" s="2"/>
      <c r="B1414" s="2"/>
    </row>
    <row r="1415" spans="1:2" ht="15" customHeight="1">
      <c r="A1415" s="2"/>
      <c r="B1415" s="2"/>
    </row>
    <row r="1416" spans="1:2" ht="15" customHeight="1">
      <c r="A1416" s="2"/>
      <c r="B1416" s="2"/>
    </row>
    <row r="1417" spans="1:2" ht="15" customHeight="1">
      <c r="A1417" s="2"/>
      <c r="B1417" s="2"/>
    </row>
    <row r="1418" spans="1:2" ht="15" customHeight="1">
      <c r="A1418" s="2"/>
      <c r="B1418" s="2"/>
    </row>
    <row r="1419" spans="1:2" ht="15" customHeight="1">
      <c r="A1419" s="2"/>
      <c r="B1419" s="2"/>
    </row>
    <row r="1420" spans="1:2" ht="15" customHeight="1">
      <c r="A1420" s="2"/>
      <c r="B1420" s="2"/>
    </row>
    <row r="1421" spans="1:2" ht="15" customHeight="1">
      <c r="A1421" s="2"/>
      <c r="B1421" s="2"/>
    </row>
    <row r="1422" spans="1:2" ht="15" customHeight="1">
      <c r="A1422" s="2"/>
      <c r="B1422" s="2"/>
    </row>
    <row r="1423" spans="1:2" ht="15" customHeight="1">
      <c r="A1423" s="2"/>
      <c r="B1423" s="2"/>
    </row>
    <row r="1424" spans="1:2" ht="15" customHeight="1">
      <c r="A1424" s="2"/>
      <c r="B1424" s="2"/>
    </row>
    <row r="1425" spans="1:2" ht="15" customHeight="1">
      <c r="A1425" s="2"/>
      <c r="B1425" s="2"/>
    </row>
    <row r="1426" spans="1:2" ht="15" customHeight="1">
      <c r="A1426" s="2"/>
      <c r="B1426" s="2"/>
    </row>
    <row r="1427" spans="1:2" ht="15" customHeight="1">
      <c r="A1427" s="2"/>
      <c r="B1427" s="2"/>
    </row>
    <row r="1428" spans="1:2" ht="15" customHeight="1">
      <c r="A1428" s="2"/>
      <c r="B1428" s="2"/>
    </row>
    <row r="1429" spans="1:2" ht="15" customHeight="1">
      <c r="A1429" s="2"/>
      <c r="B1429" s="2"/>
    </row>
    <row r="1430" spans="1:2" ht="15" customHeight="1">
      <c r="A1430" s="2"/>
      <c r="B1430" s="2"/>
    </row>
    <row r="1431" spans="1:2" ht="15" customHeight="1">
      <c r="A1431" s="2"/>
      <c r="B1431" s="2"/>
    </row>
    <row r="1432" spans="1:2" ht="15" customHeight="1">
      <c r="A1432" s="2"/>
      <c r="B1432" s="2"/>
    </row>
    <row r="1433" spans="1:2" ht="15" customHeight="1">
      <c r="A1433" s="2"/>
      <c r="B1433" s="2"/>
    </row>
    <row r="1434" spans="1:2" ht="15" customHeight="1">
      <c r="A1434" s="2"/>
      <c r="B1434" s="2"/>
    </row>
    <row r="1435" spans="1:2" ht="15" customHeight="1">
      <c r="A1435" s="2"/>
      <c r="B1435" s="2"/>
    </row>
    <row r="1436" spans="1:2" ht="15" customHeight="1">
      <c r="A1436" s="2"/>
      <c r="B1436" s="2"/>
    </row>
    <row r="1437" spans="1:2" ht="15" customHeight="1">
      <c r="A1437" s="2"/>
      <c r="B1437" s="2"/>
    </row>
    <row r="1438" spans="1:2" ht="15" customHeight="1">
      <c r="A1438" s="2"/>
      <c r="B1438" s="2"/>
    </row>
    <row r="1439" spans="1:2" ht="15" customHeight="1">
      <c r="A1439" s="2"/>
      <c r="B1439" s="2"/>
    </row>
    <row r="1440" spans="1:2" ht="15" customHeight="1">
      <c r="A1440" s="2"/>
      <c r="B1440" s="2"/>
    </row>
    <row r="1441" spans="1:2" ht="15" customHeight="1">
      <c r="A1441" s="2"/>
      <c r="B1441" s="2"/>
    </row>
    <row r="1442" spans="1:2" ht="15" customHeight="1">
      <c r="A1442" s="2"/>
      <c r="B1442" s="2"/>
    </row>
    <row r="1443" spans="1:2" ht="15" customHeight="1">
      <c r="A1443" s="2"/>
      <c r="B1443" s="2"/>
    </row>
    <row r="1444" spans="1:2" ht="15" customHeight="1">
      <c r="A1444" s="2"/>
      <c r="B1444" s="2"/>
    </row>
    <row r="1445" spans="1:2" ht="15" customHeight="1">
      <c r="A1445" s="2"/>
      <c r="B1445" s="2"/>
    </row>
    <row r="1446" spans="1:2" ht="15" customHeight="1">
      <c r="A1446" s="2"/>
      <c r="B1446" s="2"/>
    </row>
    <row r="1447" spans="1:2" ht="15" customHeight="1">
      <c r="A1447" s="2"/>
      <c r="B1447" s="2"/>
    </row>
    <row r="1448" spans="1:2" ht="15" customHeight="1">
      <c r="A1448" s="2"/>
      <c r="B1448" s="2"/>
    </row>
    <row r="1449" spans="1:2" ht="15" customHeight="1">
      <c r="A1449" s="2"/>
      <c r="B1449" s="2"/>
    </row>
    <row r="1450" spans="1:2" ht="15" customHeight="1">
      <c r="A1450" s="2"/>
      <c r="B1450" s="2"/>
    </row>
    <row r="1451" spans="1:2" ht="15" customHeight="1">
      <c r="A1451" s="2"/>
      <c r="B1451" s="2"/>
    </row>
    <row r="1452" spans="1:2" ht="15" customHeight="1">
      <c r="A1452" s="2"/>
      <c r="B1452" s="2"/>
    </row>
    <row r="1453" spans="1:2" ht="15" customHeight="1">
      <c r="A1453" s="2"/>
      <c r="B1453" s="2"/>
    </row>
    <row r="1454" spans="1:2" ht="15" customHeight="1">
      <c r="A1454" s="2"/>
      <c r="B1454" s="2"/>
    </row>
    <row r="1455" spans="1:2" ht="15" customHeight="1">
      <c r="A1455" s="2"/>
      <c r="B1455" s="2"/>
    </row>
    <row r="1456" spans="1:2" ht="15" customHeight="1">
      <c r="A1456" s="2"/>
      <c r="B1456" s="2"/>
    </row>
    <row r="1457" spans="1:2" ht="15" customHeight="1">
      <c r="A1457" s="2"/>
      <c r="B1457" s="2"/>
    </row>
    <row r="1458" spans="1:2" ht="15" customHeight="1">
      <c r="A1458" s="2"/>
      <c r="B1458" s="2"/>
    </row>
    <row r="1459" spans="1:2" ht="15" customHeight="1">
      <c r="A1459" s="2"/>
      <c r="B1459" s="2"/>
    </row>
    <row r="1460" spans="1:2" ht="15" customHeight="1">
      <c r="A1460" s="2"/>
      <c r="B1460" s="2"/>
    </row>
    <row r="1461" spans="1:2" ht="15" customHeight="1">
      <c r="A1461" s="2"/>
      <c r="B1461" s="2"/>
    </row>
    <row r="1462" spans="1:2" ht="15" customHeight="1">
      <c r="A1462" s="2"/>
      <c r="B1462" s="2"/>
    </row>
    <row r="1463" spans="1:2" ht="15" customHeight="1">
      <c r="A1463" s="2"/>
      <c r="B1463" s="2"/>
    </row>
    <row r="1464" spans="1:2" ht="15" customHeight="1">
      <c r="A1464" s="2"/>
      <c r="B1464" s="2"/>
    </row>
    <row r="1465" spans="1:2" ht="15" customHeight="1">
      <c r="A1465" s="2"/>
      <c r="B1465" s="2"/>
    </row>
    <row r="1466" spans="1:2" ht="15" customHeight="1">
      <c r="A1466" s="2"/>
      <c r="B1466" s="2"/>
    </row>
    <row r="1467" spans="1:2" ht="15" customHeight="1">
      <c r="A1467" s="2"/>
      <c r="B1467" s="2"/>
    </row>
    <row r="1468" spans="1:2" ht="15" customHeight="1">
      <c r="A1468" s="2"/>
      <c r="B1468" s="2"/>
    </row>
    <row r="1469" spans="1:2" ht="15" customHeight="1">
      <c r="A1469" s="2"/>
      <c r="B1469" s="2"/>
    </row>
    <row r="1470" spans="1:2" ht="15" customHeight="1">
      <c r="A1470" s="2"/>
      <c r="B1470" s="2"/>
    </row>
    <row r="1471" spans="1:2" ht="15" customHeight="1">
      <c r="A1471" s="2"/>
      <c r="B1471" s="2"/>
    </row>
    <row r="1472" spans="1:2" ht="15" customHeight="1">
      <c r="A1472" s="2"/>
      <c r="B1472" s="2"/>
    </row>
    <row r="1473" spans="1:2" ht="15" customHeight="1">
      <c r="A1473" s="2"/>
      <c r="B1473" s="2"/>
    </row>
    <row r="1474" spans="1:2" ht="15" customHeight="1">
      <c r="A1474" s="2"/>
      <c r="B1474" s="2"/>
    </row>
    <row r="1475" spans="1:2" ht="15" customHeight="1">
      <c r="A1475" s="2"/>
      <c r="B1475" s="2"/>
    </row>
    <row r="1476" spans="1:2" ht="15" customHeight="1">
      <c r="A1476" s="2"/>
      <c r="B1476" s="2"/>
    </row>
    <row r="1477" spans="1:2" ht="15" customHeight="1">
      <c r="A1477" s="2"/>
      <c r="B1477" s="2"/>
    </row>
    <row r="1478" spans="1:2" ht="15" customHeight="1">
      <c r="A1478" s="2"/>
      <c r="B1478" s="2"/>
    </row>
    <row r="1479" spans="1:2" ht="15" customHeight="1">
      <c r="A1479" s="2"/>
      <c r="B1479" s="2"/>
    </row>
    <row r="1480" spans="1:2" ht="15" customHeight="1">
      <c r="A1480" s="2"/>
      <c r="B1480" s="2"/>
    </row>
    <row r="1481" spans="1:2" ht="15" customHeight="1">
      <c r="A1481" s="2"/>
      <c r="B1481" s="2"/>
    </row>
    <row r="1482" spans="1:2" ht="15" customHeight="1">
      <c r="A1482" s="2"/>
      <c r="B1482" s="2"/>
    </row>
    <row r="1483" spans="1:2" ht="15" customHeight="1">
      <c r="A1483" s="2"/>
      <c r="B1483" s="2"/>
    </row>
    <row r="1484" spans="1:2" ht="15" customHeight="1">
      <c r="A1484" s="2"/>
      <c r="B1484" s="2"/>
    </row>
    <row r="1485" spans="1:2" ht="15" customHeight="1">
      <c r="A1485" s="2"/>
      <c r="B1485" s="2"/>
    </row>
    <row r="1486" spans="1:2" ht="15" customHeight="1">
      <c r="A1486" s="2"/>
      <c r="B1486" s="2"/>
    </row>
    <row r="1487" spans="1:2" ht="15" customHeight="1">
      <c r="A1487" s="2"/>
      <c r="B1487" s="2"/>
    </row>
    <row r="1488" spans="1:2" ht="15" customHeight="1">
      <c r="A1488" s="2"/>
      <c r="B1488" s="2"/>
    </row>
    <row r="1489" spans="1:2" ht="15" customHeight="1">
      <c r="A1489" s="2"/>
      <c r="B1489" s="2"/>
    </row>
    <row r="1490" spans="1:2" ht="15" customHeight="1">
      <c r="A1490" s="2"/>
      <c r="B1490" s="2"/>
    </row>
    <row r="1491" spans="1:2" ht="15" customHeight="1">
      <c r="A1491" s="2"/>
      <c r="B1491" s="2"/>
    </row>
    <row r="1492" spans="1:2" ht="15" customHeight="1">
      <c r="A1492" s="2"/>
      <c r="B1492" s="2"/>
    </row>
    <row r="1493" spans="1:2" ht="15" customHeight="1">
      <c r="A1493" s="2"/>
      <c r="B1493" s="2"/>
    </row>
    <row r="1494" spans="1:2" ht="15" customHeight="1">
      <c r="A1494" s="2"/>
      <c r="B1494" s="2"/>
    </row>
    <row r="1495" spans="1:2" ht="15" customHeight="1">
      <c r="A1495" s="2"/>
      <c r="B1495" s="2"/>
    </row>
    <row r="1496" spans="1:2" ht="15" customHeight="1">
      <c r="A1496" s="2"/>
      <c r="B1496" s="2"/>
    </row>
    <row r="1497" spans="1:2" ht="15" customHeight="1">
      <c r="A1497" s="2"/>
      <c r="B1497" s="2"/>
    </row>
    <row r="1498" spans="1:2" ht="15" customHeight="1">
      <c r="A1498" s="2"/>
      <c r="B1498" s="2"/>
    </row>
    <row r="1499" spans="1:2" ht="15" customHeight="1">
      <c r="A1499" s="2"/>
      <c r="B1499" s="2"/>
    </row>
    <row r="1500" spans="1:2" ht="15" customHeight="1">
      <c r="A1500" s="2"/>
      <c r="B1500" s="2"/>
    </row>
    <row r="1501" spans="1:2" ht="15" customHeight="1">
      <c r="A1501" s="2"/>
      <c r="B1501" s="2"/>
    </row>
    <row r="1502" spans="1:2" ht="15" customHeight="1">
      <c r="A1502" s="2"/>
      <c r="B1502" s="2"/>
    </row>
    <row r="1503" spans="1:2" ht="15" customHeight="1">
      <c r="A1503" s="2"/>
      <c r="B1503" s="2"/>
    </row>
    <row r="1504" spans="1:2" ht="15" customHeight="1">
      <c r="A1504" s="2"/>
      <c r="B1504" s="2"/>
    </row>
    <row r="1505" spans="1:2" ht="15" customHeight="1">
      <c r="A1505" s="2"/>
      <c r="B1505" s="2"/>
    </row>
    <row r="1506" spans="1:2" ht="15" customHeight="1">
      <c r="A1506" s="2"/>
      <c r="B1506" s="2"/>
    </row>
    <row r="1507" spans="1:2" ht="15" customHeight="1">
      <c r="A1507" s="2"/>
      <c r="B1507" s="2"/>
    </row>
    <row r="1508" spans="1:2" ht="15" customHeight="1">
      <c r="A1508" s="2"/>
      <c r="B1508" s="2"/>
    </row>
    <row r="1509" spans="1:2" ht="15" customHeight="1">
      <c r="A1509" s="2"/>
      <c r="B1509" s="2"/>
    </row>
    <row r="1510" spans="1:2" ht="15" customHeight="1">
      <c r="A1510" s="2"/>
      <c r="B1510" s="2"/>
    </row>
    <row r="1511" spans="1:2" ht="15" customHeight="1">
      <c r="A1511" s="2"/>
      <c r="B1511" s="2"/>
    </row>
    <row r="1512" spans="1:2" ht="15" customHeight="1">
      <c r="A1512" s="2"/>
      <c r="B1512" s="2"/>
    </row>
    <row r="1513" spans="1:2" ht="15" customHeight="1">
      <c r="A1513" s="2"/>
      <c r="B1513" s="2"/>
    </row>
    <row r="1514" spans="1:2" ht="15" customHeight="1">
      <c r="A1514" s="2"/>
      <c r="B1514" s="2"/>
    </row>
    <row r="1515" spans="1:2" ht="15" customHeight="1">
      <c r="A1515" s="2"/>
      <c r="B1515" s="2"/>
    </row>
    <row r="1516" spans="1:2" ht="15" customHeight="1">
      <c r="A1516" s="2"/>
      <c r="B1516" s="2"/>
    </row>
    <row r="1517" spans="1:2" ht="15" customHeight="1">
      <c r="A1517" s="2"/>
      <c r="B1517" s="2"/>
    </row>
    <row r="1518" spans="1:2" ht="15" customHeight="1">
      <c r="A1518" s="2"/>
      <c r="B1518" s="2"/>
    </row>
    <row r="1519" spans="1:2" ht="15" customHeight="1">
      <c r="A1519" s="2"/>
      <c r="B1519" s="2"/>
    </row>
    <row r="1520" spans="1:2" ht="15" customHeight="1">
      <c r="A1520" s="2"/>
      <c r="B1520" s="2"/>
    </row>
    <row r="1521" spans="1:2" ht="15" customHeight="1">
      <c r="A1521" s="2"/>
      <c r="B1521" s="2"/>
    </row>
    <row r="1522" spans="1:2" ht="15" customHeight="1">
      <c r="A1522" s="2"/>
      <c r="B1522" s="2"/>
    </row>
    <row r="1523" spans="1:2" ht="15" customHeight="1">
      <c r="A1523" s="2"/>
      <c r="B1523" s="2"/>
    </row>
    <row r="1524" spans="1:2" ht="15" customHeight="1">
      <c r="A1524" s="2"/>
      <c r="B1524" s="2"/>
    </row>
    <row r="1525" spans="1:2" ht="15" customHeight="1">
      <c r="A1525" s="2"/>
      <c r="B1525" s="2"/>
    </row>
    <row r="1526" spans="1:2" ht="15" customHeight="1">
      <c r="A1526" s="2"/>
      <c r="B1526" s="2"/>
    </row>
    <row r="1527" spans="1:2" ht="15" customHeight="1">
      <c r="A1527" s="2"/>
      <c r="B1527" s="2"/>
    </row>
    <row r="1528" spans="1:2" ht="15" customHeight="1">
      <c r="A1528" s="2"/>
      <c r="B1528" s="2"/>
    </row>
    <row r="1529" spans="1:2" ht="15" customHeight="1">
      <c r="A1529" s="2"/>
      <c r="B1529" s="2"/>
    </row>
    <row r="1530" spans="1:2" ht="15" customHeight="1">
      <c r="A1530" s="2"/>
      <c r="B1530" s="2"/>
    </row>
    <row r="1531" spans="1:2" ht="15" customHeight="1">
      <c r="A1531" s="2"/>
      <c r="B1531" s="2"/>
    </row>
    <row r="1532" spans="1:2" ht="15" customHeight="1">
      <c r="A1532" s="2"/>
      <c r="B1532" s="2"/>
    </row>
    <row r="1533" spans="1:2" ht="15" customHeight="1">
      <c r="A1533" s="2"/>
      <c r="B1533" s="2"/>
    </row>
    <row r="1534" spans="1:2" ht="15" customHeight="1">
      <c r="A1534" s="2"/>
      <c r="B1534" s="2"/>
    </row>
    <row r="1535" spans="1:2" ht="15" customHeight="1">
      <c r="A1535" s="2"/>
      <c r="B1535" s="2"/>
    </row>
    <row r="1536" spans="1:2" ht="15" customHeight="1">
      <c r="A1536" s="2"/>
      <c r="B1536" s="2"/>
    </row>
    <row r="1537" spans="1:2" ht="15" customHeight="1">
      <c r="A1537" s="2"/>
      <c r="B1537" s="2"/>
    </row>
    <row r="1538" spans="1:2" ht="15" customHeight="1">
      <c r="A1538" s="2"/>
      <c r="B1538" s="2"/>
    </row>
    <row r="1539" spans="1:2" ht="15" customHeight="1">
      <c r="A1539" s="2"/>
      <c r="B1539" s="2"/>
    </row>
    <row r="1540" spans="1:2" ht="15" customHeight="1">
      <c r="A1540" s="2"/>
      <c r="B1540" s="2"/>
    </row>
    <row r="1541" spans="1:2" ht="15" customHeight="1">
      <c r="A1541" s="2"/>
      <c r="B1541" s="2"/>
    </row>
    <row r="1542" spans="1:2" ht="15" customHeight="1">
      <c r="A1542" s="2"/>
      <c r="B1542" s="2"/>
    </row>
    <row r="1543" spans="1:2" ht="15" customHeight="1">
      <c r="A1543" s="2"/>
      <c r="B1543" s="2"/>
    </row>
    <row r="1544" spans="1:2" ht="15" customHeight="1">
      <c r="A1544" s="2"/>
      <c r="B1544" s="2"/>
    </row>
    <row r="1545" spans="1:2" ht="15" customHeight="1">
      <c r="A1545" s="2"/>
      <c r="B1545" s="2"/>
    </row>
    <row r="1546" spans="1:2" ht="15" customHeight="1">
      <c r="A1546" s="2"/>
      <c r="B1546" s="2"/>
    </row>
    <row r="1547" spans="1:2" ht="15" customHeight="1">
      <c r="A1547" s="2"/>
      <c r="B1547" s="2"/>
    </row>
    <row r="1548" spans="1:2" ht="15" customHeight="1">
      <c r="A1548" s="2"/>
      <c r="B1548" s="2"/>
    </row>
    <row r="1549" spans="1:2" ht="15" customHeight="1">
      <c r="A1549" s="2"/>
      <c r="B1549" s="2"/>
    </row>
    <row r="1550" spans="1:2" ht="15" customHeight="1">
      <c r="A1550" s="2"/>
      <c r="B1550" s="2"/>
    </row>
    <row r="1551" spans="1:2" ht="15" customHeight="1">
      <c r="A1551" s="2"/>
      <c r="B1551" s="2"/>
    </row>
    <row r="1552" spans="1:2" ht="15" customHeight="1">
      <c r="A1552" s="2"/>
      <c r="B1552" s="2"/>
    </row>
    <row r="1553" spans="1:2" ht="15" customHeight="1">
      <c r="A1553" s="2"/>
      <c r="B1553" s="2"/>
    </row>
    <row r="1554" spans="1:2" ht="15" customHeight="1">
      <c r="A1554" s="2"/>
      <c r="B1554" s="2"/>
    </row>
    <row r="1555" spans="1:2" ht="15" customHeight="1">
      <c r="A1555" s="2"/>
      <c r="B1555" s="2"/>
    </row>
    <row r="1556" spans="1:2" ht="15" customHeight="1">
      <c r="A1556" s="2"/>
      <c r="B1556" s="2"/>
    </row>
    <row r="1557" spans="1:2" ht="15" customHeight="1">
      <c r="A1557" s="2"/>
      <c r="B1557" s="2"/>
    </row>
    <row r="1558" spans="1:2" ht="15" customHeight="1">
      <c r="A1558" s="2"/>
      <c r="B1558" s="2"/>
    </row>
    <row r="1559" spans="1:2" ht="15" customHeight="1">
      <c r="A1559" s="2"/>
      <c r="B1559" s="2"/>
    </row>
    <row r="1560" spans="1:2" ht="15" customHeight="1">
      <c r="A1560" s="2"/>
      <c r="B1560" s="2"/>
    </row>
    <row r="1561" spans="1:2" ht="15" customHeight="1">
      <c r="A1561" s="2"/>
      <c r="B1561" s="2"/>
    </row>
    <row r="1562" spans="1:2" ht="15" customHeight="1">
      <c r="A1562" s="2"/>
      <c r="B1562" s="2"/>
    </row>
    <row r="1563" spans="1:2" ht="15" customHeight="1">
      <c r="A1563" s="2"/>
      <c r="B1563" s="2"/>
    </row>
    <row r="1564" spans="1:2" ht="15" customHeight="1">
      <c r="A1564" s="2"/>
      <c r="B1564" s="2"/>
    </row>
    <row r="1565" spans="1:2" ht="15" customHeight="1">
      <c r="A1565" s="2"/>
      <c r="B1565" s="2"/>
    </row>
    <row r="1566" spans="1:2" ht="15" customHeight="1">
      <c r="A1566" s="2"/>
      <c r="B1566" s="2"/>
    </row>
    <row r="1567" spans="1:2" ht="15" customHeight="1">
      <c r="A1567" s="2"/>
      <c r="B1567" s="2"/>
    </row>
    <row r="1568" spans="1:2" ht="15" customHeight="1">
      <c r="A1568" s="2"/>
      <c r="B1568" s="2"/>
    </row>
    <row r="1569" spans="1:2" ht="15" customHeight="1">
      <c r="A1569" s="2"/>
      <c r="B1569" s="2"/>
    </row>
    <row r="1570" spans="1:2" ht="15" customHeight="1">
      <c r="A1570" s="2"/>
      <c r="B1570" s="2"/>
    </row>
    <row r="1571" spans="1:2" ht="15" customHeight="1">
      <c r="A1571" s="2"/>
      <c r="B1571" s="2"/>
    </row>
    <row r="1572" spans="1:2" ht="15" customHeight="1">
      <c r="A1572" s="2"/>
      <c r="B1572" s="2"/>
    </row>
    <row r="1573" spans="1:2" ht="15" customHeight="1">
      <c r="A1573" s="2"/>
      <c r="B1573" s="2"/>
    </row>
    <row r="1574" spans="1:2" ht="15" customHeight="1">
      <c r="A1574" s="2"/>
      <c r="B1574" s="2"/>
    </row>
    <row r="1575" spans="1:2" ht="15" customHeight="1">
      <c r="A1575" s="2"/>
      <c r="B1575" s="2"/>
    </row>
    <row r="1576" spans="1:2" ht="15" customHeight="1">
      <c r="A1576" s="2"/>
      <c r="B1576" s="2"/>
    </row>
    <row r="1577" spans="1:2" ht="15" customHeight="1">
      <c r="A1577" s="2"/>
      <c r="B1577" s="2"/>
    </row>
    <row r="1578" spans="1:2" ht="15" customHeight="1">
      <c r="A1578" s="2"/>
      <c r="B1578" s="2"/>
    </row>
    <row r="1579" spans="1:2" ht="15" customHeight="1">
      <c r="A1579" s="2"/>
      <c r="B1579" s="2"/>
    </row>
    <row r="1580" spans="1:2" ht="15" customHeight="1">
      <c r="A1580" s="2"/>
      <c r="B1580" s="2"/>
    </row>
    <row r="1581" spans="1:2" ht="15" customHeight="1">
      <c r="A1581" s="2"/>
      <c r="B1581" s="2"/>
    </row>
    <row r="1582" spans="1:2" ht="15" customHeight="1">
      <c r="A1582" s="2"/>
      <c r="B1582" s="2"/>
    </row>
    <row r="1583" spans="1:2" ht="15" customHeight="1">
      <c r="A1583" s="2"/>
      <c r="B1583" s="2"/>
    </row>
    <row r="1584" spans="1:2" ht="15" customHeight="1">
      <c r="A1584" s="2"/>
      <c r="B1584" s="2"/>
    </row>
    <row r="1585" spans="1:2" ht="15" customHeight="1">
      <c r="A1585" s="2"/>
      <c r="B1585" s="2"/>
    </row>
    <row r="1586" spans="1:2" ht="15" customHeight="1">
      <c r="A1586" s="2"/>
      <c r="B1586" s="2"/>
    </row>
    <row r="1587" spans="1:2" ht="15" customHeight="1">
      <c r="A1587" s="2"/>
      <c r="B1587" s="2"/>
    </row>
    <row r="1588" spans="1:2" ht="15" customHeight="1">
      <c r="A1588" s="2"/>
      <c r="B1588" s="2"/>
    </row>
    <row r="1589" spans="1:2" ht="15" customHeight="1">
      <c r="A1589" s="2"/>
      <c r="B1589" s="2"/>
    </row>
    <row r="1590" spans="1:2" ht="15" customHeight="1">
      <c r="A1590" s="2"/>
      <c r="B1590" s="2"/>
    </row>
    <row r="1591" spans="1:2" ht="15" customHeight="1">
      <c r="A1591" s="2"/>
      <c r="B1591" s="2"/>
    </row>
    <row r="1592" spans="1:2" ht="15" customHeight="1">
      <c r="A1592" s="2"/>
      <c r="B1592" s="2"/>
    </row>
    <row r="1593" spans="1:2" ht="15" customHeight="1">
      <c r="A1593" s="2"/>
      <c r="B1593" s="2"/>
    </row>
    <row r="1594" spans="1:2" ht="15" customHeight="1">
      <c r="A1594" s="2"/>
      <c r="B1594" s="2"/>
    </row>
    <row r="1595" spans="1:2" ht="15" customHeight="1">
      <c r="A1595" s="2"/>
      <c r="B1595" s="2"/>
    </row>
    <row r="1596" spans="1:2" ht="15" customHeight="1">
      <c r="A1596" s="2"/>
      <c r="B1596" s="2"/>
    </row>
    <row r="1597" spans="1:2" ht="15" customHeight="1">
      <c r="A1597" s="2"/>
      <c r="B1597" s="2"/>
    </row>
    <row r="1598" spans="1:2" ht="15" customHeight="1">
      <c r="A1598" s="2"/>
      <c r="B1598" s="2"/>
    </row>
    <row r="1599" spans="1:2" ht="15" customHeight="1">
      <c r="A1599" s="2"/>
      <c r="B1599" s="2"/>
    </row>
    <row r="1600" spans="1:2" ht="15" customHeight="1">
      <c r="A1600" s="2"/>
      <c r="B1600" s="2"/>
    </row>
    <row r="1601" spans="1:2" ht="15" customHeight="1">
      <c r="A1601" s="2"/>
      <c r="B1601" s="2"/>
    </row>
    <row r="1602" spans="1:2" ht="15" customHeight="1">
      <c r="A1602" s="2"/>
      <c r="B1602" s="2"/>
    </row>
    <row r="1603" spans="1:2" ht="15" customHeight="1">
      <c r="A1603" s="2"/>
      <c r="B1603" s="2"/>
    </row>
    <row r="1604" spans="1:2" ht="15" customHeight="1">
      <c r="A1604" s="2"/>
      <c r="B1604" s="2"/>
    </row>
    <row r="1605" spans="1:2" ht="15" customHeight="1">
      <c r="A1605" s="2"/>
      <c r="B1605" s="2"/>
    </row>
    <row r="1606" spans="1:2" ht="15" customHeight="1">
      <c r="A1606" s="2"/>
      <c r="B1606" s="2"/>
    </row>
    <row r="1607" spans="1:2" ht="15" customHeight="1">
      <c r="A1607" s="2"/>
      <c r="B1607" s="2"/>
    </row>
    <row r="1608" spans="1:2" ht="15" customHeight="1">
      <c r="A1608" s="2"/>
      <c r="B1608" s="2"/>
    </row>
    <row r="1609" spans="1:2" ht="15" customHeight="1">
      <c r="A1609" s="2"/>
      <c r="B1609" s="2"/>
    </row>
    <row r="1610" spans="1:2" ht="15" customHeight="1">
      <c r="A1610" s="2"/>
      <c r="B1610" s="2"/>
    </row>
    <row r="1611" spans="1:2" ht="15" customHeight="1">
      <c r="A1611" s="2"/>
      <c r="B1611" s="2"/>
    </row>
    <row r="1612" spans="1:2" ht="15" customHeight="1">
      <c r="A1612" s="2"/>
      <c r="B1612" s="2"/>
    </row>
    <row r="1613" spans="1:2" ht="15" customHeight="1">
      <c r="A1613" s="2"/>
      <c r="B1613" s="2"/>
    </row>
    <row r="1614" spans="1:2" ht="15" customHeight="1">
      <c r="A1614" s="2"/>
      <c r="B1614" s="2"/>
    </row>
    <row r="1615" spans="1:2" ht="15" customHeight="1">
      <c r="A1615" s="2"/>
      <c r="B1615" s="2"/>
    </row>
    <row r="1616" spans="1:2" ht="15" customHeight="1">
      <c r="A1616" s="2"/>
      <c r="B1616" s="2"/>
    </row>
    <row r="1617" spans="1:2" ht="15" customHeight="1">
      <c r="A1617" s="2"/>
      <c r="B1617" s="2"/>
    </row>
    <row r="1618" spans="1:2" ht="15" customHeight="1">
      <c r="A1618" s="2"/>
      <c r="B1618" s="2"/>
    </row>
    <row r="1619" spans="1:2" ht="15" customHeight="1">
      <c r="A1619" s="2"/>
      <c r="B1619" s="2"/>
    </row>
    <row r="1620" spans="1:2" ht="15" customHeight="1">
      <c r="A1620" s="2"/>
      <c r="B1620" s="2"/>
    </row>
    <row r="1621" spans="1:2" ht="15" customHeight="1">
      <c r="A1621" s="2"/>
      <c r="B1621" s="2"/>
    </row>
    <row r="1622" spans="1:2" ht="15" customHeight="1">
      <c r="A1622" s="2"/>
      <c r="B1622" s="2"/>
    </row>
    <row r="1623" spans="1:2" ht="15" customHeight="1">
      <c r="A1623" s="2"/>
      <c r="B1623" s="2"/>
    </row>
    <row r="1624" spans="1:2" ht="15" customHeight="1">
      <c r="A1624" s="2"/>
      <c r="B1624" s="2"/>
    </row>
    <row r="1625" spans="1:2" ht="15" customHeight="1">
      <c r="A1625" s="2"/>
      <c r="B1625" s="2"/>
    </row>
    <row r="1626" spans="1:2" ht="15" customHeight="1">
      <c r="A1626" s="2"/>
      <c r="B1626" s="2"/>
    </row>
    <row r="1627" spans="1:2" ht="15" customHeight="1">
      <c r="A1627" s="2"/>
      <c r="B1627" s="2"/>
    </row>
    <row r="1628" spans="1:2" ht="15" customHeight="1">
      <c r="A1628" s="2"/>
      <c r="B1628" s="2"/>
    </row>
    <row r="1629" spans="1:2" ht="15" customHeight="1">
      <c r="A1629" s="2"/>
      <c r="B1629" s="2"/>
    </row>
    <row r="1630" spans="1:2" ht="15" customHeight="1">
      <c r="A1630" s="2"/>
      <c r="B1630" s="2"/>
    </row>
    <row r="1631" spans="1:2" ht="15" customHeight="1">
      <c r="A1631" s="2"/>
      <c r="B1631" s="2"/>
    </row>
    <row r="1632" spans="1:2" ht="15" customHeight="1">
      <c r="A1632" s="2"/>
      <c r="B1632" s="2"/>
    </row>
    <row r="1633" spans="1:2" ht="15" customHeight="1">
      <c r="A1633" s="2"/>
      <c r="B1633" s="2"/>
    </row>
    <row r="1634" spans="1:2" ht="15" customHeight="1">
      <c r="A1634" s="2"/>
      <c r="B1634" s="2"/>
    </row>
    <row r="1635" spans="1:2" ht="15" customHeight="1">
      <c r="A1635" s="2"/>
      <c r="B1635" s="2"/>
    </row>
    <row r="1636" spans="1:2" ht="15" customHeight="1">
      <c r="A1636" s="2"/>
      <c r="B1636" s="2"/>
    </row>
    <row r="1637" spans="1:2" ht="15" customHeight="1">
      <c r="A1637" s="2"/>
      <c r="B1637" s="2"/>
    </row>
    <row r="1638" spans="1:2" ht="15" customHeight="1">
      <c r="A1638" s="2"/>
      <c r="B1638" s="2"/>
    </row>
    <row r="1639" spans="1:2" ht="15" customHeight="1">
      <c r="A1639" s="2"/>
      <c r="B1639" s="2"/>
    </row>
    <row r="1640" spans="1:2" ht="15" customHeight="1">
      <c r="A1640" s="2"/>
      <c r="B1640" s="2"/>
    </row>
    <row r="1641" spans="1:2" ht="15" customHeight="1">
      <c r="A1641" s="2"/>
      <c r="B1641" s="2"/>
    </row>
    <row r="1642" spans="1:2" ht="15" customHeight="1">
      <c r="A1642" s="2"/>
      <c r="B1642" s="2"/>
    </row>
    <row r="1643" spans="1:2" ht="15" customHeight="1">
      <c r="A1643" s="2"/>
      <c r="B1643" s="2"/>
    </row>
    <row r="1644" spans="1:2" ht="15" customHeight="1">
      <c r="A1644" s="2"/>
      <c r="B1644" s="2"/>
    </row>
    <row r="1645" spans="1:2" ht="15" customHeight="1">
      <c r="A1645" s="2"/>
      <c r="B1645" s="2"/>
    </row>
    <row r="1646" spans="1:2" ht="15" customHeight="1">
      <c r="A1646" s="2"/>
      <c r="B1646" s="2"/>
    </row>
    <row r="1647" spans="1:2" ht="15" customHeight="1">
      <c r="A1647" s="2"/>
      <c r="B1647" s="2"/>
    </row>
    <row r="1648" spans="1:2" ht="15" customHeight="1">
      <c r="A1648" s="2"/>
      <c r="B1648" s="2"/>
    </row>
    <row r="1649" spans="1:2" ht="15" customHeight="1">
      <c r="A1649" s="2"/>
      <c r="B1649" s="2"/>
    </row>
    <row r="1650" spans="1:2" ht="15" customHeight="1">
      <c r="A1650" s="2"/>
      <c r="B1650" s="2"/>
    </row>
    <row r="1651" spans="1:2" ht="15" customHeight="1">
      <c r="A1651" s="2"/>
      <c r="B1651" s="2"/>
    </row>
    <row r="1652" spans="1:2" ht="15" customHeight="1">
      <c r="A1652" s="2"/>
      <c r="B1652" s="2"/>
    </row>
    <row r="1653" spans="1:2" ht="15" customHeight="1">
      <c r="A1653" s="2"/>
      <c r="B1653" s="2"/>
    </row>
    <row r="1654" spans="1:2" ht="15" customHeight="1">
      <c r="A1654" s="2"/>
      <c r="B1654" s="2"/>
    </row>
    <row r="1655" spans="1:2" ht="15" customHeight="1">
      <c r="A1655" s="2"/>
      <c r="B1655" s="2"/>
    </row>
    <row r="1656" spans="1:2" ht="15" customHeight="1">
      <c r="A1656" s="2"/>
      <c r="B1656" s="2"/>
    </row>
    <row r="1657" spans="1:2" ht="15" customHeight="1">
      <c r="A1657" s="2"/>
      <c r="B1657" s="2"/>
    </row>
    <row r="1658" spans="1:2" ht="15" customHeight="1">
      <c r="A1658" s="2"/>
      <c r="B1658" s="2"/>
    </row>
    <row r="1659" spans="1:2" ht="15" customHeight="1">
      <c r="A1659" s="2"/>
      <c r="B1659" s="2"/>
    </row>
    <row r="1660" spans="1:2" ht="15" customHeight="1">
      <c r="A1660" s="2"/>
      <c r="B1660" s="2"/>
    </row>
    <row r="1661" spans="1:2" ht="15" customHeight="1">
      <c r="A1661" s="2"/>
      <c r="B1661" s="2"/>
    </row>
    <row r="1662" spans="1:2" ht="15" customHeight="1">
      <c r="A1662" s="2"/>
      <c r="B1662" s="2"/>
    </row>
    <row r="1663" spans="1:2" ht="15" customHeight="1">
      <c r="A1663" s="2"/>
      <c r="B1663" s="2"/>
    </row>
    <row r="1664" spans="1:2" ht="15" customHeight="1">
      <c r="A1664" s="2"/>
      <c r="B1664" s="2"/>
    </row>
    <row r="1665" spans="1:2" ht="15" customHeight="1">
      <c r="A1665" s="2"/>
      <c r="B1665" s="2"/>
    </row>
    <row r="1666" spans="1:2" ht="15" customHeight="1">
      <c r="A1666" s="2"/>
      <c r="B1666" s="2"/>
    </row>
    <row r="1667" spans="1:2" ht="15" customHeight="1">
      <c r="A1667" s="2"/>
      <c r="B1667" s="2"/>
    </row>
    <row r="1668" spans="1:2" ht="15" customHeight="1">
      <c r="A1668" s="2"/>
      <c r="B1668" s="2"/>
    </row>
    <row r="1669" spans="1:2" ht="15" customHeight="1">
      <c r="A1669" s="2"/>
      <c r="B1669" s="2"/>
    </row>
    <row r="1670" spans="1:2" ht="15" customHeight="1">
      <c r="A1670" s="2"/>
      <c r="B1670" s="2"/>
    </row>
    <row r="1671" spans="1:2" ht="15" customHeight="1">
      <c r="A1671" s="2"/>
      <c r="B1671" s="2"/>
    </row>
    <row r="1672" spans="1:2" ht="15" customHeight="1">
      <c r="A1672" s="2"/>
      <c r="B1672" s="2"/>
    </row>
    <row r="1673" spans="1:2" ht="15" customHeight="1">
      <c r="A1673" s="2"/>
      <c r="B1673" s="2"/>
    </row>
    <row r="1674" spans="1:2" ht="15" customHeight="1">
      <c r="A1674" s="2"/>
      <c r="B1674" s="2"/>
    </row>
    <row r="1675" spans="1:2" ht="15" customHeight="1">
      <c r="A1675" s="2"/>
      <c r="B1675" s="2"/>
    </row>
    <row r="1676" spans="1:2" ht="15" customHeight="1">
      <c r="A1676" s="2"/>
      <c r="B1676" s="2"/>
    </row>
    <row r="1677" spans="1:2" ht="15" customHeight="1">
      <c r="A1677" s="2"/>
      <c r="B1677" s="2"/>
    </row>
    <row r="1678" spans="1:2" ht="15" customHeight="1">
      <c r="A1678" s="2"/>
      <c r="B1678" s="2"/>
    </row>
    <row r="1679" spans="1:2" ht="15" customHeight="1">
      <c r="A1679" s="2"/>
      <c r="B1679" s="2"/>
    </row>
    <row r="1680" spans="1:2" ht="15" customHeight="1">
      <c r="A1680" s="2"/>
      <c r="B1680" s="2"/>
    </row>
    <row r="1681" spans="1:2" ht="15" customHeight="1">
      <c r="A1681" s="2"/>
      <c r="B1681" s="2"/>
    </row>
    <row r="1682" spans="1:2" ht="15" customHeight="1">
      <c r="A1682" s="2"/>
      <c r="B1682" s="2"/>
    </row>
    <row r="1683" spans="1:2" ht="15" customHeight="1">
      <c r="A1683" s="2"/>
      <c r="B1683" s="2"/>
    </row>
    <row r="1684" spans="1:2" ht="15" customHeight="1">
      <c r="A1684" s="2"/>
      <c r="B1684" s="2"/>
    </row>
    <row r="1685" spans="1:2" ht="15" customHeight="1">
      <c r="A1685" s="2"/>
      <c r="B1685" s="2"/>
    </row>
    <row r="1686" spans="1:2" ht="15" customHeight="1">
      <c r="A1686" s="2"/>
      <c r="B1686" s="2"/>
    </row>
    <row r="1687" spans="1:2" ht="15" customHeight="1">
      <c r="A1687" s="2"/>
      <c r="B1687" s="2"/>
    </row>
    <row r="1688" spans="1:2" ht="15" customHeight="1">
      <c r="A1688" s="2"/>
      <c r="B1688" s="2"/>
    </row>
    <row r="1689" spans="1:2" ht="15" customHeight="1">
      <c r="A1689" s="2"/>
      <c r="B1689" s="2"/>
    </row>
    <row r="1690" spans="1:2" ht="15" customHeight="1">
      <c r="A1690" s="2"/>
      <c r="B1690" s="2"/>
    </row>
    <row r="1691" spans="1:2" ht="15" customHeight="1">
      <c r="A1691" s="2"/>
      <c r="B1691" s="2"/>
    </row>
    <row r="1692" spans="1:2" ht="15" customHeight="1">
      <c r="A1692" s="2"/>
      <c r="B1692" s="2"/>
    </row>
    <row r="1693" spans="1:2" ht="15" customHeight="1">
      <c r="A1693" s="2"/>
      <c r="B1693" s="2"/>
    </row>
    <row r="1694" spans="1:2" ht="15" customHeight="1">
      <c r="A1694" s="2"/>
      <c r="B1694" s="2"/>
    </row>
    <row r="1695" spans="1:2" ht="15" customHeight="1">
      <c r="A1695" s="2"/>
      <c r="B1695" s="2"/>
    </row>
    <row r="1696" spans="1:2" ht="15" customHeight="1">
      <c r="A1696" s="2"/>
      <c r="B1696" s="2"/>
    </row>
    <row r="1697" spans="1:2" ht="15" customHeight="1">
      <c r="A1697" s="2"/>
      <c r="B1697" s="2"/>
    </row>
    <row r="1698" spans="1:2" ht="15" customHeight="1">
      <c r="A1698" s="2"/>
      <c r="B1698" s="2"/>
    </row>
    <row r="1699" spans="1:2" ht="15" customHeight="1">
      <c r="A1699" s="2"/>
      <c r="B1699" s="2"/>
    </row>
    <row r="1700" spans="1:2" ht="15" customHeight="1">
      <c r="A1700" s="2"/>
      <c r="B1700" s="2"/>
    </row>
    <row r="1701" spans="1:2" ht="15" customHeight="1">
      <c r="A1701" s="2"/>
      <c r="B1701" s="2"/>
    </row>
    <row r="1702" spans="1:2" ht="15" customHeight="1">
      <c r="A1702" s="2"/>
      <c r="B1702" s="2"/>
    </row>
    <row r="1703" spans="1:2" ht="15" customHeight="1">
      <c r="A1703" s="2"/>
      <c r="B1703" s="2"/>
    </row>
    <row r="1704" spans="1:2" ht="15" customHeight="1">
      <c r="A1704" s="2"/>
      <c r="B1704" s="2"/>
    </row>
    <row r="1705" spans="1:2" ht="15" customHeight="1">
      <c r="A1705" s="2"/>
      <c r="B1705" s="2"/>
    </row>
    <row r="1706" spans="1:2" ht="15" customHeight="1">
      <c r="A1706" s="2"/>
      <c r="B1706" s="2"/>
    </row>
    <row r="1707" spans="1:2" ht="15" customHeight="1">
      <c r="A1707" s="2"/>
      <c r="B1707" s="2"/>
    </row>
    <row r="1708" spans="1:2" ht="15" customHeight="1">
      <c r="A1708" s="2"/>
      <c r="B1708" s="2"/>
    </row>
    <row r="1709" spans="1:2" ht="15" customHeight="1">
      <c r="A1709" s="2"/>
      <c r="B1709" s="2"/>
    </row>
    <row r="1710" spans="1:2" ht="15" customHeight="1">
      <c r="A1710" s="2"/>
      <c r="B1710" s="2"/>
    </row>
    <row r="1711" spans="1:2" ht="15" customHeight="1">
      <c r="A1711" s="2"/>
      <c r="B1711" s="2"/>
    </row>
    <row r="1712" spans="1:2" ht="15" customHeight="1">
      <c r="A1712" s="2"/>
      <c r="B1712" s="2"/>
    </row>
    <row r="1713" spans="1:2" ht="15" customHeight="1">
      <c r="A1713" s="2"/>
      <c r="B1713" s="2"/>
    </row>
    <row r="1714" spans="1:2" ht="15" customHeight="1">
      <c r="A1714" s="2"/>
      <c r="B1714" s="2"/>
    </row>
    <row r="1715" spans="1:2" ht="15" customHeight="1">
      <c r="A1715" s="2"/>
      <c r="B1715" s="2"/>
    </row>
    <row r="1716" spans="1:2" ht="15" customHeight="1">
      <c r="A1716" s="2"/>
      <c r="B1716" s="2"/>
    </row>
    <row r="1717" spans="1:2" ht="15" customHeight="1">
      <c r="A1717" s="2"/>
      <c r="B1717" s="2"/>
    </row>
    <row r="1718" spans="1:2" ht="15" customHeight="1">
      <c r="A1718" s="2"/>
      <c r="B1718" s="2"/>
    </row>
    <row r="1719" spans="1:2" ht="15" customHeight="1">
      <c r="A1719" s="2"/>
      <c r="B1719" s="2"/>
    </row>
    <row r="1720" spans="1:2" ht="15" customHeight="1">
      <c r="A1720" s="2"/>
      <c r="B1720" s="2"/>
    </row>
    <row r="1721" spans="1:2" ht="15" customHeight="1">
      <c r="A1721" s="2"/>
      <c r="B1721" s="2"/>
    </row>
    <row r="1722" spans="1:2" ht="15" customHeight="1">
      <c r="A1722" s="2"/>
      <c r="B1722" s="2"/>
    </row>
    <row r="1723" spans="1:2" ht="15" customHeight="1">
      <c r="A1723" s="2"/>
      <c r="B1723" s="2"/>
    </row>
    <row r="1724" spans="1:2" ht="15" customHeight="1">
      <c r="A1724" s="2"/>
      <c r="B1724" s="2"/>
    </row>
    <row r="1725" spans="1:2" ht="15" customHeight="1">
      <c r="A1725" s="2"/>
      <c r="B1725" s="2"/>
    </row>
    <row r="1726" spans="1:2" ht="15" customHeight="1">
      <c r="A1726" s="2"/>
      <c r="B1726" s="2"/>
    </row>
    <row r="1727" spans="1:2" ht="15" customHeight="1">
      <c r="A1727" s="2"/>
      <c r="B1727" s="2"/>
    </row>
    <row r="1728" spans="1:2" ht="15" customHeight="1">
      <c r="A1728" s="2"/>
      <c r="B1728" s="2"/>
    </row>
    <row r="1729" spans="1:2" ht="15" customHeight="1">
      <c r="A1729" s="2"/>
      <c r="B1729" s="2"/>
    </row>
    <row r="1730" spans="1:2" ht="15" customHeight="1">
      <c r="A1730" s="2"/>
      <c r="B1730" s="2"/>
    </row>
    <row r="1731" spans="1:2" ht="15" customHeight="1">
      <c r="A1731" s="2"/>
      <c r="B1731" s="2"/>
    </row>
    <row r="1732" spans="1:2" ht="15" customHeight="1">
      <c r="A1732" s="2"/>
      <c r="B1732" s="2"/>
    </row>
    <row r="1733" spans="1:2" ht="15" customHeight="1">
      <c r="A1733" s="2"/>
      <c r="B1733" s="2"/>
    </row>
    <row r="1734" spans="1:2" ht="15" customHeight="1">
      <c r="A1734" s="2"/>
      <c r="B1734" s="2"/>
    </row>
    <row r="1735" spans="1:2" ht="15" customHeight="1">
      <c r="A1735" s="2"/>
      <c r="B1735" s="2"/>
    </row>
    <row r="1736" spans="1:2" ht="15" customHeight="1">
      <c r="A1736" s="2"/>
      <c r="B1736" s="2"/>
    </row>
    <row r="1737" spans="1:2" ht="15" customHeight="1">
      <c r="A1737" s="2"/>
      <c r="B1737" s="2"/>
    </row>
    <row r="1738" spans="1:2" ht="15" customHeight="1">
      <c r="A1738" s="2"/>
      <c r="B1738" s="2"/>
    </row>
    <row r="1739" spans="1:2" ht="15" customHeight="1">
      <c r="A1739" s="2"/>
      <c r="B1739" s="2"/>
    </row>
    <row r="1740" spans="1:2" ht="15" customHeight="1">
      <c r="A1740" s="2"/>
      <c r="B1740" s="2"/>
    </row>
    <row r="1741" spans="1:2" ht="15" customHeight="1">
      <c r="A1741" s="2"/>
      <c r="B1741" s="2"/>
    </row>
    <row r="1742" spans="1:2" ht="15" customHeight="1">
      <c r="A1742" s="2"/>
      <c r="B1742" s="2"/>
    </row>
    <row r="1743" spans="1:2" ht="15" customHeight="1">
      <c r="A1743" s="2"/>
      <c r="B1743" s="2"/>
    </row>
    <row r="1744" spans="1:2" ht="15" customHeight="1">
      <c r="A1744" s="2"/>
      <c r="B1744" s="2"/>
    </row>
    <row r="1745" spans="1:2" ht="15" customHeight="1">
      <c r="A1745" s="2"/>
      <c r="B1745" s="2"/>
    </row>
    <row r="1746" spans="1:2" ht="15" customHeight="1">
      <c r="A1746" s="2"/>
      <c r="B1746" s="2"/>
    </row>
    <row r="1747" spans="1:2" ht="15" customHeight="1">
      <c r="A1747" s="2"/>
      <c r="B1747" s="2"/>
    </row>
    <row r="1748" spans="1:2" ht="15" customHeight="1">
      <c r="A1748" s="2"/>
      <c r="B1748" s="2"/>
    </row>
    <row r="1749" spans="1:2" ht="15" customHeight="1">
      <c r="A1749" s="2"/>
      <c r="B1749" s="2"/>
    </row>
    <row r="1750" spans="1:2" ht="15" customHeight="1">
      <c r="A1750" s="2"/>
      <c r="B1750" s="2"/>
    </row>
    <row r="1751" spans="1:2" ht="15" customHeight="1">
      <c r="A1751" s="2"/>
      <c r="B1751" s="2"/>
    </row>
    <row r="1752" spans="1:2" ht="15" customHeight="1">
      <c r="A1752" s="2"/>
      <c r="B1752" s="2"/>
    </row>
    <row r="1753" spans="1:2" ht="15" customHeight="1">
      <c r="A1753" s="2"/>
      <c r="B1753" s="2"/>
    </row>
    <row r="1754" spans="1:2" ht="15" customHeight="1">
      <c r="A1754" s="2"/>
      <c r="B1754" s="2"/>
    </row>
    <row r="1755" spans="1:2" ht="15" customHeight="1">
      <c r="A1755" s="2"/>
      <c r="B1755" s="2"/>
    </row>
    <row r="1756" spans="1:2" ht="15" customHeight="1">
      <c r="A1756" s="2"/>
      <c r="B1756" s="2"/>
    </row>
    <row r="1757" spans="1:2" ht="15" customHeight="1">
      <c r="A1757" s="2"/>
      <c r="B1757" s="2"/>
    </row>
    <row r="1758" spans="1:2" ht="15" customHeight="1">
      <c r="A1758" s="2"/>
      <c r="B1758" s="2"/>
    </row>
    <row r="1759" spans="1:2" ht="15" customHeight="1">
      <c r="A1759" s="2"/>
      <c r="B1759" s="2"/>
    </row>
    <row r="1760" spans="1:2" ht="15" customHeight="1">
      <c r="A1760" s="2"/>
      <c r="B1760" s="2"/>
    </row>
    <row r="1761" spans="1:2" ht="15" customHeight="1">
      <c r="A1761" s="2"/>
      <c r="B1761" s="2"/>
    </row>
    <row r="1762" spans="1:2" ht="15" customHeight="1">
      <c r="A1762" s="2"/>
      <c r="B1762" s="2"/>
    </row>
    <row r="1763" spans="1:2" ht="15" customHeight="1">
      <c r="A1763" s="2"/>
      <c r="B1763" s="2"/>
    </row>
    <row r="1764" spans="1:2" ht="15" customHeight="1">
      <c r="A1764" s="2"/>
      <c r="B1764" s="2"/>
    </row>
    <row r="1765" spans="1:2" ht="15" customHeight="1">
      <c r="A1765" s="2"/>
      <c r="B1765" s="2"/>
    </row>
    <row r="1766" spans="1:2" ht="15" customHeight="1">
      <c r="A1766" s="2"/>
      <c r="B1766" s="2"/>
    </row>
    <row r="1767" spans="1:2" ht="15" customHeight="1">
      <c r="A1767" s="2"/>
      <c r="B1767" s="2"/>
    </row>
    <row r="1768" spans="1:2" ht="15" customHeight="1">
      <c r="A1768" s="2"/>
      <c r="B1768" s="2"/>
    </row>
    <row r="1769" spans="1:2" ht="15" customHeight="1">
      <c r="A1769" s="2"/>
      <c r="B1769" s="2"/>
    </row>
    <row r="1770" spans="1:2" ht="15" customHeight="1">
      <c r="A1770" s="2"/>
      <c r="B1770" s="2"/>
    </row>
    <row r="1771" spans="1:2" ht="15" customHeight="1">
      <c r="A1771" s="2"/>
      <c r="B1771" s="2"/>
    </row>
    <row r="1772" spans="1:2" ht="15" customHeight="1">
      <c r="A1772" s="2"/>
      <c r="B1772" s="2"/>
    </row>
    <row r="1773" spans="1:2" ht="15" customHeight="1">
      <c r="A1773" s="2"/>
      <c r="B1773" s="2"/>
    </row>
    <row r="1774" spans="1:2" ht="15" customHeight="1">
      <c r="A1774" s="2"/>
      <c r="B1774" s="2"/>
    </row>
    <row r="1775" spans="1:2" ht="15" customHeight="1">
      <c r="A1775" s="2"/>
      <c r="B1775" s="2"/>
    </row>
    <row r="1776" spans="1:2" ht="15" customHeight="1">
      <c r="A1776" s="2"/>
      <c r="B1776" s="2"/>
    </row>
    <row r="1777" spans="1:2" ht="15" customHeight="1">
      <c r="A1777" s="2"/>
      <c r="B1777" s="2"/>
    </row>
    <row r="1778" spans="1:2" ht="15" customHeight="1">
      <c r="A1778" s="2"/>
      <c r="B1778" s="2"/>
    </row>
    <row r="1779" spans="1:2" ht="15" customHeight="1">
      <c r="A1779" s="2"/>
      <c r="B1779" s="2"/>
    </row>
    <row r="1780" spans="1:2" ht="15" customHeight="1">
      <c r="A1780" s="2"/>
      <c r="B1780" s="2"/>
    </row>
    <row r="1781" spans="1:2" ht="15" customHeight="1">
      <c r="A1781" s="2"/>
      <c r="B1781" s="2"/>
    </row>
    <row r="1782" spans="1:2" ht="15" customHeight="1">
      <c r="A1782" s="2"/>
      <c r="B1782" s="2"/>
    </row>
    <row r="1783" spans="1:2" ht="15" customHeight="1">
      <c r="A1783" s="2"/>
      <c r="B1783" s="2"/>
    </row>
    <row r="1784" spans="1:2" ht="15" customHeight="1">
      <c r="A1784" s="2"/>
      <c r="B1784" s="2"/>
    </row>
    <row r="1785" spans="1:2" ht="15" customHeight="1">
      <c r="A1785" s="2"/>
      <c r="B1785" s="2"/>
    </row>
    <row r="1786" spans="1:2" ht="15" customHeight="1">
      <c r="A1786" s="2"/>
      <c r="B1786" s="2"/>
    </row>
    <row r="1787" spans="1:2" ht="15" customHeight="1">
      <c r="A1787" s="2"/>
      <c r="B1787" s="2"/>
    </row>
    <row r="1788" spans="1:2" ht="15" customHeight="1">
      <c r="A1788" s="2"/>
      <c r="B1788" s="2"/>
    </row>
    <row r="1789" spans="1:2" ht="15" customHeight="1">
      <c r="A1789" s="2"/>
      <c r="B1789" s="2"/>
    </row>
    <row r="1790" spans="1:2" ht="15" customHeight="1">
      <c r="A1790" s="2"/>
      <c r="B1790" s="2"/>
    </row>
    <row r="1791" spans="1:2" ht="15" customHeight="1">
      <c r="A1791" s="2"/>
      <c r="B1791" s="2"/>
    </row>
    <row r="1792" spans="1:2" ht="15" customHeight="1">
      <c r="A1792" s="2"/>
      <c r="B1792" s="2"/>
    </row>
    <row r="1793" spans="1:2" ht="15" customHeight="1">
      <c r="A1793" s="2"/>
      <c r="B1793" s="2"/>
    </row>
    <row r="1794" spans="1:2" ht="15" customHeight="1">
      <c r="A1794" s="2"/>
      <c r="B1794" s="2"/>
    </row>
    <row r="1795" spans="1:2" ht="15" customHeight="1">
      <c r="A1795" s="2"/>
      <c r="B1795" s="2"/>
    </row>
    <row r="1796" spans="1:2" ht="15" customHeight="1">
      <c r="A1796" s="2"/>
      <c r="B1796" s="2"/>
    </row>
    <row r="1797" spans="1:2" ht="15" customHeight="1">
      <c r="A1797" s="2"/>
      <c r="B1797" s="2"/>
    </row>
    <row r="1798" spans="1:2" ht="15" customHeight="1">
      <c r="A1798" s="2"/>
      <c r="B1798" s="2"/>
    </row>
    <row r="1799" spans="1:2" ht="15" customHeight="1">
      <c r="A1799" s="2"/>
      <c r="B1799" s="2"/>
    </row>
    <row r="1800" spans="1:2" ht="15" customHeight="1">
      <c r="A1800" s="2"/>
      <c r="B1800" s="2"/>
    </row>
    <row r="1801" spans="1:2" ht="15" customHeight="1">
      <c r="A1801" s="2"/>
      <c r="B1801" s="2"/>
    </row>
    <row r="1802" spans="1:2" ht="15" customHeight="1">
      <c r="A1802" s="2"/>
      <c r="B1802" s="2"/>
    </row>
    <row r="1803" spans="1:2" ht="15" customHeight="1">
      <c r="A1803" s="2"/>
      <c r="B1803" s="2"/>
    </row>
    <row r="1804" spans="1:2" ht="15" customHeight="1">
      <c r="A1804" s="2"/>
      <c r="B1804" s="2"/>
    </row>
    <row r="1805" spans="1:2" ht="15" customHeight="1">
      <c r="A1805" s="2"/>
      <c r="B1805" s="2"/>
    </row>
    <row r="1806" spans="1:2" ht="15" customHeight="1">
      <c r="A1806" s="2"/>
      <c r="B1806" s="2"/>
    </row>
    <row r="1807" spans="1:2" ht="15" customHeight="1">
      <c r="A1807" s="2"/>
      <c r="B1807" s="2"/>
    </row>
    <row r="1808" spans="1:2" ht="15" customHeight="1">
      <c r="A1808" s="2"/>
      <c r="B1808" s="2"/>
    </row>
    <row r="1809" spans="1:2" ht="15" customHeight="1">
      <c r="A1809" s="2"/>
      <c r="B1809" s="2"/>
    </row>
    <row r="1810" spans="1:2" ht="15" customHeight="1">
      <c r="A1810" s="2"/>
      <c r="B1810" s="2"/>
    </row>
    <row r="1811" spans="1:2" ht="15" customHeight="1">
      <c r="A1811" s="2"/>
      <c r="B1811" s="2"/>
    </row>
    <row r="1812" spans="1:2" ht="15" customHeight="1">
      <c r="A1812" s="2"/>
      <c r="B1812" s="2"/>
    </row>
    <row r="1813" spans="1:2" ht="15" customHeight="1">
      <c r="A1813" s="2"/>
      <c r="B1813" s="2"/>
    </row>
    <row r="1814" spans="1:2" ht="15" customHeight="1">
      <c r="A1814" s="2"/>
      <c r="B1814" s="2"/>
    </row>
    <row r="1815" spans="1:2" ht="15" customHeight="1">
      <c r="A1815" s="2"/>
      <c r="B1815" s="2"/>
    </row>
    <row r="1816" spans="1:2" ht="15" customHeight="1">
      <c r="A1816" s="2"/>
      <c r="B1816" s="2"/>
    </row>
    <row r="1817" spans="1:2" ht="15" customHeight="1">
      <c r="A1817" s="2"/>
      <c r="B1817" s="2"/>
    </row>
    <row r="1818" spans="1:2" ht="15" customHeight="1">
      <c r="A1818" s="2"/>
      <c r="B1818" s="2"/>
    </row>
    <row r="1819" spans="1:2" ht="15" customHeight="1">
      <c r="A1819" s="2"/>
      <c r="B1819" s="2"/>
    </row>
    <row r="1820" spans="1:2" ht="15" customHeight="1">
      <c r="A1820" s="2"/>
      <c r="B1820" s="2"/>
    </row>
    <row r="1821" spans="1:2" ht="15" customHeight="1">
      <c r="A1821" s="2"/>
      <c r="B1821" s="2"/>
    </row>
    <row r="1822" spans="1:2" ht="15" customHeight="1">
      <c r="A1822" s="2"/>
      <c r="B1822" s="2"/>
    </row>
    <row r="1823" spans="1:2" ht="15" customHeight="1">
      <c r="A1823" s="2"/>
      <c r="B1823" s="2"/>
    </row>
    <row r="1824" spans="1:2" ht="15" customHeight="1">
      <c r="A1824" s="2"/>
      <c r="B1824" s="2"/>
    </row>
    <row r="1825" spans="1:2" ht="15" customHeight="1">
      <c r="A1825" s="2"/>
      <c r="B1825" s="2"/>
    </row>
    <row r="1826" spans="1:2" ht="15" customHeight="1">
      <c r="A1826" s="2"/>
      <c r="B1826" s="2"/>
    </row>
    <row r="1827" spans="1:2" ht="15" customHeight="1">
      <c r="A1827" s="2"/>
      <c r="B1827" s="2"/>
    </row>
    <row r="1828" spans="1:2" ht="15" customHeight="1">
      <c r="A1828" s="2"/>
      <c r="B1828" s="2"/>
    </row>
    <row r="1829" spans="1:2" ht="15" customHeight="1">
      <c r="A1829" s="2"/>
      <c r="B1829" s="2"/>
    </row>
    <row r="1830" spans="1:2" ht="15" customHeight="1">
      <c r="A1830" s="2"/>
      <c r="B1830" s="2"/>
    </row>
    <row r="1831" spans="1:2" ht="15" customHeight="1">
      <c r="A1831" s="2"/>
      <c r="B1831" s="2"/>
    </row>
    <row r="1832" spans="1:2" ht="15" customHeight="1">
      <c r="A1832" s="2"/>
      <c r="B1832" s="2"/>
    </row>
    <row r="1833" spans="1:2" ht="15" customHeight="1">
      <c r="A1833" s="2"/>
      <c r="B1833" s="2"/>
    </row>
    <row r="1834" spans="1:2" ht="15" customHeight="1">
      <c r="A1834" s="2"/>
      <c r="B1834" s="2"/>
    </row>
    <row r="1835" spans="1:2" ht="15" customHeight="1">
      <c r="A1835" s="2"/>
      <c r="B1835" s="2"/>
    </row>
    <row r="1836" spans="1:2" ht="15" customHeight="1">
      <c r="A1836" s="2"/>
      <c r="B1836" s="2"/>
    </row>
    <row r="1837" spans="1:2" ht="15" customHeight="1">
      <c r="A1837" s="2"/>
      <c r="B1837" s="2"/>
    </row>
    <row r="1838" spans="1:2" ht="15" customHeight="1">
      <c r="A1838" s="2"/>
      <c r="B1838" s="2"/>
    </row>
    <row r="1839" spans="1:2" ht="15" customHeight="1">
      <c r="A1839" s="2"/>
      <c r="B1839" s="2"/>
    </row>
    <row r="1840" spans="1:2" ht="15" customHeight="1">
      <c r="A1840" s="2"/>
      <c r="B1840" s="2"/>
    </row>
    <row r="1841" spans="1:2" ht="15" customHeight="1">
      <c r="A1841" s="2"/>
      <c r="B1841" s="2"/>
    </row>
    <row r="1842" spans="1:2" ht="15" customHeight="1">
      <c r="A1842" s="2"/>
      <c r="B1842" s="2"/>
    </row>
    <row r="1843" spans="1:2" ht="15" customHeight="1">
      <c r="A1843" s="2"/>
      <c r="B1843" s="2"/>
    </row>
    <row r="1844" spans="1:2" ht="15" customHeight="1">
      <c r="A1844" s="2"/>
      <c r="B1844" s="2"/>
    </row>
    <row r="1845" spans="1:2" ht="15" customHeight="1">
      <c r="A1845" s="2"/>
      <c r="B1845" s="2"/>
    </row>
    <row r="1846" spans="1:2" ht="15" customHeight="1">
      <c r="A1846" s="2"/>
      <c r="B1846" s="2"/>
    </row>
    <row r="1847" spans="1:2" ht="15" customHeight="1">
      <c r="A1847" s="2"/>
      <c r="B1847" s="2"/>
    </row>
    <row r="1848" spans="1:2" ht="15" customHeight="1">
      <c r="A1848" s="2"/>
      <c r="B1848" s="2"/>
    </row>
    <row r="1849" spans="1:2" ht="15" customHeight="1">
      <c r="A1849" s="2"/>
      <c r="B1849" s="2"/>
    </row>
    <row r="1850" spans="1:2" ht="15" customHeight="1">
      <c r="A1850" s="2"/>
      <c r="B1850" s="2"/>
    </row>
    <row r="1851" spans="1:2" ht="15" customHeight="1">
      <c r="A1851" s="2"/>
      <c r="B1851" s="2"/>
    </row>
    <row r="1852" spans="1:2" ht="15" customHeight="1">
      <c r="A1852" s="2"/>
      <c r="B1852" s="2"/>
    </row>
    <row r="1853" spans="1:2" ht="15" customHeight="1">
      <c r="A1853" s="2"/>
      <c r="B1853" s="2"/>
    </row>
    <row r="1854" spans="1:2" ht="15" customHeight="1">
      <c r="A1854" s="2"/>
      <c r="B1854" s="2"/>
    </row>
    <row r="1855" spans="1:2" ht="15" customHeight="1">
      <c r="A1855" s="2"/>
      <c r="B1855" s="2"/>
    </row>
    <row r="1856" spans="1:2" ht="15" customHeight="1">
      <c r="A1856" s="2"/>
      <c r="B1856" s="2"/>
    </row>
    <row r="1857" spans="1:2" ht="15" customHeight="1">
      <c r="A1857" s="2"/>
      <c r="B1857" s="2"/>
    </row>
    <row r="1858" spans="1:2" ht="15" customHeight="1">
      <c r="A1858" s="2"/>
      <c r="B1858" s="2"/>
    </row>
    <row r="1859" spans="1:2" ht="15" customHeight="1">
      <c r="A1859" s="2"/>
      <c r="B1859" s="2"/>
    </row>
    <row r="1860" spans="1:2" ht="15" customHeight="1">
      <c r="A1860" s="2"/>
      <c r="B1860" s="2"/>
    </row>
    <row r="1861" spans="1:2" ht="15" customHeight="1">
      <c r="A1861" s="2"/>
      <c r="B1861" s="2"/>
    </row>
    <row r="1862" spans="1:2" ht="15" customHeight="1">
      <c r="A1862" s="2"/>
      <c r="B1862" s="2"/>
    </row>
    <row r="1863" spans="1:2" ht="15" customHeight="1">
      <c r="A1863" s="2"/>
      <c r="B1863" s="2"/>
    </row>
    <row r="1864" spans="1:2" ht="15" customHeight="1">
      <c r="A1864" s="2"/>
      <c r="B1864" s="2"/>
    </row>
    <row r="1865" spans="1:2" ht="15" customHeight="1">
      <c r="A1865" s="2"/>
      <c r="B1865" s="2"/>
    </row>
    <row r="1866" spans="1:2" ht="15" customHeight="1">
      <c r="A1866" s="2"/>
      <c r="B1866" s="2"/>
    </row>
    <row r="1867" spans="1:2" ht="15" customHeight="1">
      <c r="A1867" s="2"/>
      <c r="B1867" s="2"/>
    </row>
    <row r="1868" spans="1:2" ht="15" customHeight="1">
      <c r="A1868" s="2"/>
      <c r="B1868" s="2"/>
    </row>
    <row r="1869" spans="1:2" ht="15" customHeight="1">
      <c r="A1869" s="2"/>
      <c r="B1869" s="2"/>
    </row>
    <row r="1870" spans="1:2" ht="15" customHeight="1">
      <c r="A1870" s="2"/>
      <c r="B1870" s="2"/>
    </row>
    <row r="1871" spans="1:2" ht="15" customHeight="1">
      <c r="A1871" s="2"/>
      <c r="B1871" s="2"/>
    </row>
    <row r="1872" spans="1:2" ht="15" customHeight="1">
      <c r="A1872" s="2"/>
      <c r="B1872" s="2"/>
    </row>
    <row r="1873" spans="1:2" ht="15" customHeight="1">
      <c r="A1873" s="2"/>
      <c r="B1873" s="2"/>
    </row>
    <row r="1874" spans="1:2" ht="15" customHeight="1">
      <c r="A1874" s="2"/>
      <c r="B1874" s="2"/>
    </row>
    <row r="1875" spans="1:2" ht="15" customHeight="1">
      <c r="A1875" s="2"/>
      <c r="B1875" s="2"/>
    </row>
    <row r="1876" spans="1:2" ht="15" customHeight="1">
      <c r="A1876" s="2"/>
      <c r="B1876" s="2"/>
    </row>
    <row r="1877" spans="1:2" ht="15" customHeight="1">
      <c r="A1877" s="2"/>
      <c r="B1877" s="2"/>
    </row>
    <row r="1878" spans="1:2" ht="15" customHeight="1">
      <c r="A1878" s="2"/>
      <c r="B1878" s="2"/>
    </row>
    <row r="1879" spans="1:2" ht="15" customHeight="1">
      <c r="A1879" s="2"/>
      <c r="B1879" s="2"/>
    </row>
    <row r="1880" spans="1:2" ht="15" customHeight="1">
      <c r="A1880" s="2"/>
      <c r="B1880" s="2"/>
    </row>
    <row r="1881" spans="1:2" ht="15" customHeight="1">
      <c r="A1881" s="2"/>
      <c r="B1881" s="2"/>
    </row>
    <row r="1882" spans="1:2" ht="15" customHeight="1">
      <c r="A1882" s="2"/>
      <c r="B1882" s="2"/>
    </row>
    <row r="1883" spans="1:2" ht="15" customHeight="1">
      <c r="A1883" s="2"/>
      <c r="B1883" s="2"/>
    </row>
    <row r="1884" spans="1:2" ht="15" customHeight="1">
      <c r="A1884" s="2"/>
      <c r="B1884" s="2"/>
    </row>
    <row r="1885" spans="1:2" ht="15" customHeight="1">
      <c r="A1885" s="2"/>
      <c r="B1885" s="2"/>
    </row>
    <row r="1886" spans="1:2" ht="15" customHeight="1">
      <c r="A1886" s="2"/>
      <c r="B1886" s="2"/>
    </row>
    <row r="1887" spans="1:2" ht="15" customHeight="1">
      <c r="A1887" s="2"/>
      <c r="B1887" s="2"/>
    </row>
    <row r="1888" spans="1:2" ht="15" customHeight="1">
      <c r="A1888" s="2"/>
      <c r="B1888" s="2"/>
    </row>
    <row r="1889" spans="1:2" ht="15" customHeight="1">
      <c r="A1889" s="2"/>
      <c r="B1889" s="2"/>
    </row>
    <row r="1890" spans="1:2" ht="15" customHeight="1">
      <c r="A1890" s="2"/>
      <c r="B1890" s="2"/>
    </row>
    <row r="1891" spans="1:2" ht="15" customHeight="1">
      <c r="A1891" s="2"/>
      <c r="B1891" s="2"/>
    </row>
    <row r="1892" spans="1:2" ht="15" customHeight="1">
      <c r="A1892" s="2"/>
      <c r="B1892" s="2"/>
    </row>
    <row r="1893" spans="1:2" ht="15" customHeight="1">
      <c r="A1893" s="2"/>
      <c r="B1893" s="2"/>
    </row>
    <row r="1894" spans="1:2" ht="15" customHeight="1">
      <c r="A1894" s="2"/>
      <c r="B1894" s="2"/>
    </row>
    <row r="1895" spans="1:2" ht="15" customHeight="1">
      <c r="A1895" s="2"/>
      <c r="B1895" s="2"/>
    </row>
    <row r="1896" spans="1:2" ht="15" customHeight="1">
      <c r="A1896" s="2"/>
      <c r="B1896" s="2"/>
    </row>
    <row r="1897" spans="1:2" ht="15" customHeight="1">
      <c r="A1897" s="2"/>
      <c r="B1897" s="2"/>
    </row>
    <row r="1898" spans="1:2" ht="15" customHeight="1">
      <c r="A1898" s="2"/>
      <c r="B1898" s="2"/>
    </row>
    <row r="1899" spans="1:2" ht="15" customHeight="1">
      <c r="A1899" s="2"/>
      <c r="B1899" s="2"/>
    </row>
    <row r="1900" spans="1:2" ht="15" customHeight="1">
      <c r="A1900" s="2"/>
      <c r="B1900" s="2"/>
    </row>
    <row r="1901" spans="1:2" ht="15" customHeight="1">
      <c r="A1901" s="2"/>
      <c r="B1901" s="2"/>
    </row>
    <row r="1902" spans="1:2" ht="15" customHeight="1">
      <c r="A1902" s="2"/>
      <c r="B1902" s="2"/>
    </row>
    <row r="1903" spans="1:2" ht="15" customHeight="1">
      <c r="A1903" s="2"/>
      <c r="B1903" s="2"/>
    </row>
    <row r="1904" spans="1:2" ht="15" customHeight="1">
      <c r="A1904" s="2"/>
      <c r="B1904" s="2"/>
    </row>
    <row r="1905" spans="1:2" ht="15" customHeight="1">
      <c r="A1905" s="2"/>
      <c r="B1905" s="2"/>
    </row>
    <row r="1906" spans="1:2" ht="15" customHeight="1">
      <c r="A1906" s="2"/>
      <c r="B1906" s="2"/>
    </row>
    <row r="1907" spans="1:2" ht="15" customHeight="1">
      <c r="A1907" s="2"/>
      <c r="B1907" s="2"/>
    </row>
    <row r="1908" spans="1:2" ht="15" customHeight="1">
      <c r="A1908" s="2"/>
      <c r="B1908" s="2"/>
    </row>
    <row r="1909" spans="1:2" ht="15" customHeight="1">
      <c r="A1909" s="2"/>
      <c r="B1909" s="2"/>
    </row>
    <row r="1910" spans="1:2" ht="15" customHeight="1">
      <c r="A1910" s="2"/>
      <c r="B1910" s="2"/>
    </row>
    <row r="1911" spans="1:2" ht="15" customHeight="1">
      <c r="A1911" s="2"/>
      <c r="B1911" s="2"/>
    </row>
    <row r="1912" spans="1:2" ht="15" customHeight="1">
      <c r="A1912" s="2"/>
      <c r="B1912" s="2"/>
    </row>
    <row r="1913" spans="1:2" ht="15" customHeight="1">
      <c r="A1913" s="2"/>
      <c r="B1913" s="2"/>
    </row>
    <row r="1914" spans="1:2" ht="15" customHeight="1">
      <c r="A1914" s="2"/>
      <c r="B1914" s="2"/>
    </row>
    <row r="1915" spans="1:2" ht="15" customHeight="1">
      <c r="A1915" s="2"/>
      <c r="B1915" s="2"/>
    </row>
    <row r="1916" spans="1:2" ht="15" customHeight="1">
      <c r="A1916" s="2"/>
      <c r="B1916" s="2"/>
    </row>
    <row r="1917" spans="1:2" ht="15" customHeight="1">
      <c r="A1917" s="2"/>
      <c r="B1917" s="2"/>
    </row>
    <row r="1918" spans="1:2" ht="15" customHeight="1">
      <c r="A1918" s="2"/>
      <c r="B1918" s="2"/>
    </row>
    <row r="1919" spans="1:2" ht="15" customHeight="1">
      <c r="A1919" s="2"/>
      <c r="B1919" s="2"/>
    </row>
    <row r="1920" spans="1:2" ht="15" customHeight="1">
      <c r="A1920" s="2"/>
      <c r="B1920" s="2"/>
    </row>
    <row r="1921" spans="1:2" ht="15" customHeight="1">
      <c r="A1921" s="2"/>
      <c r="B1921" s="2"/>
    </row>
    <row r="1922" spans="1:2" ht="15" customHeight="1">
      <c r="A1922" s="2"/>
      <c r="B1922" s="2"/>
    </row>
    <row r="1923" spans="1:2" ht="15" customHeight="1">
      <c r="A1923" s="2"/>
      <c r="B1923" s="2"/>
    </row>
    <row r="1924" spans="1:2" ht="15" customHeight="1">
      <c r="A1924" s="2"/>
      <c r="B1924" s="2"/>
    </row>
    <row r="1925" spans="1:2" ht="15" customHeight="1">
      <c r="A1925" s="2"/>
      <c r="B1925" s="2"/>
    </row>
    <row r="1926" spans="1:2" ht="15" customHeight="1">
      <c r="A1926" s="2"/>
      <c r="B1926" s="2"/>
    </row>
    <row r="1927" spans="1:2" ht="15" customHeight="1">
      <c r="A1927" s="2"/>
      <c r="B1927" s="2"/>
    </row>
    <row r="1928" spans="1:2" ht="15" customHeight="1">
      <c r="A1928" s="2"/>
      <c r="B1928" s="2"/>
    </row>
    <row r="1929" spans="1:2" ht="15" customHeight="1">
      <c r="A1929" s="2"/>
      <c r="B1929" s="2"/>
    </row>
    <row r="1930" spans="1:2" ht="15" customHeight="1">
      <c r="A1930" s="2"/>
      <c r="B1930" s="2"/>
    </row>
    <row r="1931" spans="1:2" ht="15" customHeight="1">
      <c r="A1931" s="2"/>
      <c r="B1931" s="2"/>
    </row>
    <row r="1932" spans="1:2" ht="15" customHeight="1">
      <c r="A1932" s="2"/>
      <c r="B1932" s="2"/>
    </row>
    <row r="1933" spans="1:2" ht="15" customHeight="1">
      <c r="A1933" s="2"/>
      <c r="B1933" s="2"/>
    </row>
    <row r="1934" spans="1:2" ht="15" customHeight="1">
      <c r="A1934" s="2"/>
      <c r="B1934" s="2"/>
    </row>
    <row r="1935" spans="1:2" ht="15" customHeight="1">
      <c r="A1935" s="2"/>
      <c r="B1935" s="2"/>
    </row>
    <row r="1936" spans="1:2" ht="15" customHeight="1">
      <c r="A1936" s="2"/>
      <c r="B1936" s="2"/>
    </row>
    <row r="1937" spans="1:2" ht="15" customHeight="1">
      <c r="A1937" s="2"/>
      <c r="B1937" s="2"/>
    </row>
    <row r="1938" spans="1:2" ht="15" customHeight="1">
      <c r="A1938" s="2"/>
      <c r="B1938" s="2"/>
    </row>
    <row r="1939" spans="1:2" ht="15" customHeight="1">
      <c r="A1939" s="2"/>
      <c r="B1939" s="2"/>
    </row>
    <row r="1940" spans="1:2" ht="15" customHeight="1">
      <c r="A1940" s="2"/>
      <c r="B1940" s="2"/>
    </row>
    <row r="1941" spans="1:2" ht="15" customHeight="1">
      <c r="A1941" s="2"/>
      <c r="B1941" s="2"/>
    </row>
    <row r="1942" spans="1:2" ht="15" customHeight="1">
      <c r="A1942" s="2"/>
      <c r="B1942" s="2"/>
    </row>
    <row r="1943" spans="1:2" ht="15" customHeight="1">
      <c r="A1943" s="2"/>
      <c r="B1943" s="2"/>
    </row>
    <row r="1944" spans="1:2" ht="15" customHeight="1">
      <c r="A1944" s="2"/>
      <c r="B1944" s="2"/>
    </row>
    <row r="1945" spans="1:2" ht="15" customHeight="1">
      <c r="A1945" s="2"/>
      <c r="B1945" s="2"/>
    </row>
    <row r="1946" spans="1:2" ht="15" customHeight="1">
      <c r="A1946" s="2"/>
      <c r="B1946" s="2"/>
    </row>
    <row r="1947" spans="1:2" ht="15" customHeight="1">
      <c r="A1947" s="2"/>
      <c r="B1947" s="2"/>
    </row>
    <row r="1948" spans="1:2" ht="15" customHeight="1">
      <c r="A1948" s="2"/>
      <c r="B1948" s="2"/>
    </row>
    <row r="1949" spans="1:2" ht="15" customHeight="1">
      <c r="A1949" s="2"/>
      <c r="B1949" s="2"/>
    </row>
    <row r="1950" spans="1:2" ht="15" customHeight="1">
      <c r="A1950" s="2"/>
      <c r="B1950" s="2"/>
    </row>
    <row r="1951" spans="1:2" ht="15" customHeight="1">
      <c r="A1951" s="2"/>
      <c r="B1951" s="2"/>
    </row>
    <row r="1952" spans="1:2" ht="15" customHeight="1">
      <c r="A1952" s="2"/>
      <c r="B1952" s="2"/>
    </row>
    <row r="1953" spans="1:2" ht="15" customHeight="1">
      <c r="A1953" s="2"/>
      <c r="B1953" s="2"/>
    </row>
    <row r="1954" spans="1:2" ht="15" customHeight="1">
      <c r="A1954" s="2"/>
      <c r="B1954" s="2"/>
    </row>
    <row r="1955" spans="1:2" ht="15" customHeight="1">
      <c r="A1955" s="2"/>
      <c r="B1955" s="2"/>
    </row>
    <row r="1956" spans="1:2" ht="15" customHeight="1">
      <c r="A1956" s="2"/>
      <c r="B1956" s="2"/>
    </row>
    <row r="1957" spans="1:2" ht="15" customHeight="1">
      <c r="A1957" s="2"/>
      <c r="B1957" s="2"/>
    </row>
    <row r="1958" spans="1:2" ht="15" customHeight="1">
      <c r="A1958" s="2"/>
      <c r="B1958" s="2"/>
    </row>
    <row r="1959" spans="1:2" ht="15" customHeight="1">
      <c r="A1959" s="2"/>
      <c r="B1959" s="2"/>
    </row>
    <row r="1960" spans="1:2" ht="15" customHeight="1">
      <c r="A1960" s="2"/>
      <c r="B1960" s="2"/>
    </row>
    <row r="1961" spans="1:2" ht="15" customHeight="1">
      <c r="A1961" s="2"/>
      <c r="B1961" s="2"/>
    </row>
    <row r="1962" spans="1:2" ht="15" customHeight="1">
      <c r="A1962" s="2"/>
      <c r="B1962" s="2"/>
    </row>
    <row r="1963" spans="1:2" ht="15" customHeight="1">
      <c r="A1963" s="2"/>
      <c r="B1963" s="2"/>
    </row>
    <row r="1964" spans="1:2" ht="15" customHeight="1">
      <c r="A1964" s="2"/>
      <c r="B1964" s="2"/>
    </row>
    <row r="1965" spans="1:2" ht="15" customHeight="1">
      <c r="A1965" s="2"/>
      <c r="B1965" s="2"/>
    </row>
    <row r="1966" spans="1:2" ht="15" customHeight="1">
      <c r="A1966" s="2"/>
      <c r="B1966" s="2"/>
    </row>
    <row r="1967" spans="1:2" ht="15" customHeight="1">
      <c r="A1967" s="2"/>
      <c r="B1967" s="2"/>
    </row>
    <row r="1968" spans="1:2" ht="15" customHeight="1">
      <c r="A1968" s="2"/>
      <c r="B1968" s="2"/>
    </row>
    <row r="1969" spans="1:2" ht="15" customHeight="1">
      <c r="A1969" s="2"/>
      <c r="B1969" s="2"/>
    </row>
    <row r="1970" spans="1:2" ht="15" customHeight="1">
      <c r="A1970" s="2"/>
      <c r="B1970" s="2"/>
    </row>
    <row r="1971" spans="1:2" ht="15" customHeight="1">
      <c r="A1971" s="2"/>
      <c r="B1971" s="2"/>
    </row>
    <row r="1972" spans="1:2" ht="15" customHeight="1">
      <c r="A1972" s="2"/>
      <c r="B1972" s="2"/>
    </row>
    <row r="1973" spans="1:2" ht="15" customHeight="1">
      <c r="A1973" s="2"/>
      <c r="B1973" s="2"/>
    </row>
    <row r="1974" spans="1:2" ht="15" customHeight="1">
      <c r="A1974" s="2"/>
      <c r="B1974" s="2"/>
    </row>
    <row r="1975" spans="1:2" ht="15" customHeight="1">
      <c r="A1975" s="2"/>
      <c r="B1975" s="2"/>
    </row>
    <row r="1976" spans="1:2" ht="15" customHeight="1">
      <c r="A1976" s="2"/>
      <c r="B1976" s="2"/>
    </row>
    <row r="1977" spans="1:2" ht="15" customHeight="1">
      <c r="A1977" s="2"/>
      <c r="B1977" s="2"/>
    </row>
    <row r="1978" spans="1:2" ht="15" customHeight="1">
      <c r="A1978" s="2"/>
      <c r="B1978" s="2"/>
    </row>
    <row r="1979" spans="1:2" ht="15" customHeight="1">
      <c r="A1979" s="2"/>
      <c r="B1979" s="2"/>
    </row>
    <row r="1980" spans="1:2" ht="15" customHeight="1">
      <c r="A1980" s="2"/>
      <c r="B1980" s="2"/>
    </row>
    <row r="1981" spans="1:2" ht="15" customHeight="1">
      <c r="A1981" s="2"/>
      <c r="B1981" s="2"/>
    </row>
    <row r="1982" spans="1:2" ht="15" customHeight="1">
      <c r="A1982" s="2"/>
      <c r="B1982" s="2"/>
    </row>
    <row r="1983" spans="1:2" ht="15" customHeight="1">
      <c r="A1983" s="2"/>
      <c r="B1983" s="2"/>
    </row>
    <row r="1984" spans="1:2" ht="15" customHeight="1">
      <c r="A1984" s="2"/>
      <c r="B1984" s="2"/>
    </row>
    <row r="1985" spans="1:2" ht="15" customHeight="1">
      <c r="A1985" s="2"/>
      <c r="B1985" s="2"/>
    </row>
    <row r="1986" spans="1:2" ht="15" customHeight="1">
      <c r="A1986" s="2"/>
      <c r="B1986" s="2"/>
    </row>
    <row r="1987" spans="1:2" ht="15" customHeight="1">
      <c r="A1987" s="2"/>
      <c r="B1987" s="2"/>
    </row>
    <row r="1988" spans="1:2" ht="15" customHeight="1">
      <c r="A1988" s="2"/>
      <c r="B1988" s="2"/>
    </row>
    <row r="1989" spans="1:2" ht="15" customHeight="1">
      <c r="A1989" s="2"/>
      <c r="B1989" s="2"/>
    </row>
    <row r="1990" spans="1:2" ht="15" customHeight="1">
      <c r="A1990" s="2"/>
      <c r="B1990" s="2"/>
    </row>
    <row r="1991" spans="1:2" ht="15" customHeight="1">
      <c r="A1991" s="2"/>
      <c r="B1991" s="2"/>
    </row>
    <row r="1992" spans="1:2" ht="15" customHeight="1">
      <c r="A1992" s="2"/>
      <c r="B1992" s="2"/>
    </row>
    <row r="1993" spans="1:2" ht="15" customHeight="1">
      <c r="A1993" s="2"/>
      <c r="B1993" s="2"/>
    </row>
    <row r="1994" spans="1:2" ht="15" customHeight="1">
      <c r="A1994" s="2"/>
      <c r="B1994" s="2"/>
    </row>
    <row r="1995" spans="1:2" ht="15" customHeight="1">
      <c r="A1995" s="2"/>
      <c r="B1995" s="2"/>
    </row>
  </sheetData>
  <sheetProtection/>
  <mergeCells count="2">
    <mergeCell ref="B5:O5"/>
    <mergeCell ref="A1:O1"/>
  </mergeCells>
  <printOptions horizontalCentered="1"/>
  <pageMargins left="0.7874015748031497" right="0.3937007874015748" top="0.2362204724409449" bottom="0.1968503937007874" header="0" footer="0"/>
  <pageSetup horizontalDpi="600" verticalDpi="600" orientation="landscape" paperSize="9" scale="60" r:id="rId1"/>
  <headerFooter alignWithMargins="0">
    <oddFooter>&amp;R&amp;P/&amp;N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28.7109375" style="1" customWidth="1"/>
    <col min="2" max="8" width="23.421875" style="1" customWidth="1"/>
    <col min="9" max="9" width="13.28125" style="1" customWidth="1"/>
    <col min="10" max="10" width="14.28125" style="1" customWidth="1"/>
    <col min="11" max="11" width="13.57421875" style="1" customWidth="1"/>
    <col min="12" max="12" width="12.57421875" style="1" customWidth="1"/>
    <col min="13" max="16384" width="11.421875" style="1" customWidth="1"/>
  </cols>
  <sheetData>
    <row r="1" spans="1:10" s="23" customFormat="1" ht="20.25" customHeight="1">
      <c r="A1" s="51"/>
      <c r="B1" s="106" t="s">
        <v>209</v>
      </c>
      <c r="C1" s="106"/>
      <c r="D1" s="106"/>
      <c r="E1" s="106"/>
      <c r="F1" s="106"/>
      <c r="G1" s="106"/>
      <c r="H1" s="106"/>
      <c r="I1" s="44"/>
      <c r="J1" s="44"/>
    </row>
    <row r="2" spans="1:10" s="23" customFormat="1" ht="14.25">
      <c r="A2" s="51"/>
      <c r="B2" s="51"/>
      <c r="C2" s="51"/>
      <c r="D2" s="42"/>
      <c r="E2" s="44"/>
      <c r="F2" s="44"/>
      <c r="G2" s="44"/>
      <c r="H2" s="44"/>
      <c r="I2" s="44"/>
      <c r="J2" s="44"/>
    </row>
    <row r="3" spans="1:2" s="23" customFormat="1" ht="14.25">
      <c r="A3" s="42"/>
      <c r="B3" s="42"/>
    </row>
    <row r="4" spans="1:2" s="23" customFormat="1" ht="28.5">
      <c r="A4" s="97" t="s">
        <v>280</v>
      </c>
      <c r="B4" s="44"/>
    </row>
    <row r="5" spans="1:8" s="14" customFormat="1" ht="23.25" customHeight="1">
      <c r="A5" s="64"/>
      <c r="B5" s="154" t="s">
        <v>208</v>
      </c>
      <c r="C5" s="157"/>
      <c r="D5" s="165"/>
      <c r="E5" s="166"/>
      <c r="F5" s="167" t="s">
        <v>196</v>
      </c>
      <c r="G5" s="165"/>
      <c r="H5" s="166"/>
    </row>
    <row r="6" spans="1:8" s="14" customFormat="1" ht="63.75" customHeight="1">
      <c r="A6" s="5"/>
      <c r="B6" s="32" t="s">
        <v>207</v>
      </c>
      <c r="C6" s="36" t="s">
        <v>197</v>
      </c>
      <c r="D6" s="36" t="s">
        <v>198</v>
      </c>
      <c r="E6" s="36" t="s">
        <v>199</v>
      </c>
      <c r="F6" s="36" t="s">
        <v>200</v>
      </c>
      <c r="G6" s="36" t="s">
        <v>201</v>
      </c>
      <c r="H6" s="36" t="s">
        <v>202</v>
      </c>
    </row>
    <row r="7" spans="1:8" s="14" customFormat="1" ht="11.25">
      <c r="A7" s="35" t="s">
        <v>92</v>
      </c>
      <c r="B7" s="88">
        <v>28</v>
      </c>
      <c r="C7" s="65">
        <v>2</v>
      </c>
      <c r="D7" s="65">
        <v>0</v>
      </c>
      <c r="E7" s="65">
        <v>30</v>
      </c>
      <c r="F7" s="65">
        <v>181</v>
      </c>
      <c r="G7" s="65">
        <v>0</v>
      </c>
      <c r="H7" s="65">
        <v>181</v>
      </c>
    </row>
    <row r="8" spans="1:8" s="14" customFormat="1" ht="11.25">
      <c r="A8" s="35" t="s">
        <v>93</v>
      </c>
      <c r="B8" s="88">
        <v>3</v>
      </c>
      <c r="C8" s="65">
        <v>6</v>
      </c>
      <c r="D8" s="65">
        <v>0</v>
      </c>
      <c r="E8" s="65">
        <v>9</v>
      </c>
      <c r="F8" s="65">
        <v>312</v>
      </c>
      <c r="G8" s="65">
        <v>5</v>
      </c>
      <c r="H8" s="65">
        <v>317</v>
      </c>
    </row>
    <row r="9" spans="1:8" s="14" customFormat="1" ht="11.25">
      <c r="A9" s="35" t="s">
        <v>94</v>
      </c>
      <c r="B9" s="88">
        <v>11</v>
      </c>
      <c r="C9" s="65">
        <v>8</v>
      </c>
      <c r="D9" s="65">
        <v>0</v>
      </c>
      <c r="E9" s="65">
        <v>19</v>
      </c>
      <c r="F9" s="65">
        <v>115</v>
      </c>
      <c r="G9" s="65">
        <v>0</v>
      </c>
      <c r="H9" s="65">
        <v>115</v>
      </c>
    </row>
    <row r="10" spans="1:8" s="14" customFormat="1" ht="11.25">
      <c r="A10" s="35" t="s">
        <v>95</v>
      </c>
      <c r="B10" s="88">
        <v>1</v>
      </c>
      <c r="C10" s="65">
        <v>3</v>
      </c>
      <c r="D10" s="65">
        <v>73</v>
      </c>
      <c r="E10" s="65">
        <v>77</v>
      </c>
      <c r="F10" s="65">
        <v>107</v>
      </c>
      <c r="G10" s="65">
        <v>0</v>
      </c>
      <c r="H10" s="65">
        <v>107</v>
      </c>
    </row>
    <row r="11" spans="1:8" s="14" customFormat="1" ht="11.25">
      <c r="A11" s="35" t="s">
        <v>96</v>
      </c>
      <c r="B11" s="88">
        <v>9</v>
      </c>
      <c r="C11" s="65">
        <v>0</v>
      </c>
      <c r="D11" s="65">
        <v>0</v>
      </c>
      <c r="E11" s="65">
        <v>9</v>
      </c>
      <c r="F11" s="65">
        <v>168</v>
      </c>
      <c r="G11" s="65">
        <v>66</v>
      </c>
      <c r="H11" s="65">
        <v>234</v>
      </c>
    </row>
    <row r="12" spans="1:8" s="14" customFormat="1" ht="11.25">
      <c r="A12" s="35" t="s">
        <v>97</v>
      </c>
      <c r="B12" s="88">
        <v>1</v>
      </c>
      <c r="C12" s="65">
        <v>2</v>
      </c>
      <c r="D12" s="65">
        <v>0</v>
      </c>
      <c r="E12" s="65">
        <v>3</v>
      </c>
      <c r="F12" s="65">
        <v>127</v>
      </c>
      <c r="G12" s="65">
        <v>5</v>
      </c>
      <c r="H12" s="65">
        <v>132</v>
      </c>
    </row>
    <row r="13" spans="1:8" s="14" customFormat="1" ht="11.25">
      <c r="A13" s="35" t="s">
        <v>98</v>
      </c>
      <c r="B13" s="88">
        <v>64</v>
      </c>
      <c r="C13" s="65">
        <v>14</v>
      </c>
      <c r="D13" s="65">
        <v>0</v>
      </c>
      <c r="E13" s="65">
        <v>78</v>
      </c>
      <c r="F13" s="65">
        <v>565</v>
      </c>
      <c r="G13" s="65">
        <v>24</v>
      </c>
      <c r="H13" s="65">
        <v>589</v>
      </c>
    </row>
    <row r="14" spans="1:8" s="14" customFormat="1" ht="11.25">
      <c r="A14" s="35" t="s">
        <v>99</v>
      </c>
      <c r="B14" s="88">
        <v>65</v>
      </c>
      <c r="C14" s="65">
        <v>19</v>
      </c>
      <c r="D14" s="65">
        <v>0</v>
      </c>
      <c r="E14" s="65">
        <v>84</v>
      </c>
      <c r="F14" s="65">
        <v>554</v>
      </c>
      <c r="G14" s="65">
        <v>9</v>
      </c>
      <c r="H14" s="65">
        <v>563</v>
      </c>
    </row>
    <row r="15" spans="1:8" s="14" customFormat="1" ht="11.25">
      <c r="A15" s="35" t="s">
        <v>100</v>
      </c>
      <c r="B15" s="88">
        <v>0</v>
      </c>
      <c r="C15" s="65">
        <v>0</v>
      </c>
      <c r="D15" s="65">
        <v>0</v>
      </c>
      <c r="E15" s="65">
        <v>0</v>
      </c>
      <c r="F15" s="65">
        <v>24</v>
      </c>
      <c r="G15" s="65">
        <v>0</v>
      </c>
      <c r="H15" s="65">
        <v>24</v>
      </c>
    </row>
    <row r="16" spans="1:8" s="14" customFormat="1" ht="11.25">
      <c r="A16" s="35" t="s">
        <v>101</v>
      </c>
      <c r="B16" s="88">
        <v>0</v>
      </c>
      <c r="C16" s="65">
        <v>0</v>
      </c>
      <c r="D16" s="65">
        <v>0</v>
      </c>
      <c r="E16" s="65">
        <v>0</v>
      </c>
      <c r="F16" s="65">
        <v>19</v>
      </c>
      <c r="G16" s="65">
        <v>0</v>
      </c>
      <c r="H16" s="65">
        <v>19</v>
      </c>
    </row>
    <row r="17" spans="1:8" s="14" customFormat="1" ht="11.25">
      <c r="A17" s="35" t="s">
        <v>102</v>
      </c>
      <c r="B17" s="88">
        <v>21</v>
      </c>
      <c r="C17" s="65">
        <v>1</v>
      </c>
      <c r="D17" s="65">
        <v>0</v>
      </c>
      <c r="E17" s="65">
        <v>22</v>
      </c>
      <c r="F17" s="65">
        <v>166</v>
      </c>
      <c r="G17" s="65">
        <v>0</v>
      </c>
      <c r="H17" s="65">
        <v>166</v>
      </c>
    </row>
    <row r="18" spans="1:8" s="14" customFormat="1" ht="11.25">
      <c r="A18" s="35" t="s">
        <v>103</v>
      </c>
      <c r="B18" s="88">
        <v>2</v>
      </c>
      <c r="C18" s="65">
        <v>4</v>
      </c>
      <c r="D18" s="65">
        <v>1</v>
      </c>
      <c r="E18" s="65">
        <v>7</v>
      </c>
      <c r="F18" s="65">
        <v>174</v>
      </c>
      <c r="G18" s="65">
        <v>13</v>
      </c>
      <c r="H18" s="65">
        <v>187</v>
      </c>
    </row>
    <row r="19" spans="1:8" s="14" customFormat="1" ht="11.25">
      <c r="A19" s="35" t="s">
        <v>104</v>
      </c>
      <c r="B19" s="88">
        <v>17</v>
      </c>
      <c r="C19" s="65">
        <v>19</v>
      </c>
      <c r="D19" s="65">
        <v>83</v>
      </c>
      <c r="E19" s="65">
        <v>119</v>
      </c>
      <c r="F19" s="65">
        <v>618</v>
      </c>
      <c r="G19" s="65">
        <v>4</v>
      </c>
      <c r="H19" s="65">
        <v>622</v>
      </c>
    </row>
    <row r="20" spans="1:8" s="14" customFormat="1" ht="11.25">
      <c r="A20" s="35" t="s">
        <v>105</v>
      </c>
      <c r="B20" s="88">
        <v>32</v>
      </c>
      <c r="C20" s="65">
        <v>64</v>
      </c>
      <c r="D20" s="65">
        <v>14</v>
      </c>
      <c r="E20" s="65">
        <v>110</v>
      </c>
      <c r="F20" s="65">
        <v>308</v>
      </c>
      <c r="G20" s="65">
        <v>6</v>
      </c>
      <c r="H20" s="65">
        <v>314</v>
      </c>
    </row>
    <row r="21" spans="1:8" s="14" customFormat="1" ht="11.25">
      <c r="A21" s="35" t="s">
        <v>106</v>
      </c>
      <c r="B21" s="88">
        <v>2</v>
      </c>
      <c r="C21" s="65">
        <v>21</v>
      </c>
      <c r="D21" s="65">
        <v>3</v>
      </c>
      <c r="E21" s="65">
        <v>26</v>
      </c>
      <c r="F21" s="65">
        <v>281</v>
      </c>
      <c r="G21" s="65">
        <v>164</v>
      </c>
      <c r="H21" s="65">
        <v>445</v>
      </c>
    </row>
    <row r="22" spans="1:8" s="14" customFormat="1" ht="11.25">
      <c r="A22" s="35" t="s">
        <v>107</v>
      </c>
      <c r="B22" s="88">
        <v>6</v>
      </c>
      <c r="C22" s="65">
        <v>3</v>
      </c>
      <c r="D22" s="65">
        <v>2</v>
      </c>
      <c r="E22" s="65">
        <v>11</v>
      </c>
      <c r="F22" s="65">
        <v>85</v>
      </c>
      <c r="G22" s="65">
        <v>4</v>
      </c>
      <c r="H22" s="65">
        <v>89</v>
      </c>
    </row>
    <row r="23" spans="1:8" s="14" customFormat="1" ht="11.25">
      <c r="A23" s="35" t="s">
        <v>108</v>
      </c>
      <c r="B23" s="88">
        <v>0</v>
      </c>
      <c r="C23" s="65">
        <v>0</v>
      </c>
      <c r="D23" s="65">
        <v>0</v>
      </c>
      <c r="E23" s="65">
        <v>0</v>
      </c>
      <c r="F23" s="65">
        <v>40</v>
      </c>
      <c r="G23" s="65">
        <v>0</v>
      </c>
      <c r="H23" s="65">
        <v>40</v>
      </c>
    </row>
    <row r="24" spans="1:8" s="14" customFormat="1" ht="11.25">
      <c r="A24" s="35" t="s">
        <v>109</v>
      </c>
      <c r="B24" s="88">
        <v>0</v>
      </c>
      <c r="C24" s="65">
        <v>3</v>
      </c>
      <c r="D24" s="65">
        <v>0</v>
      </c>
      <c r="E24" s="65">
        <v>3</v>
      </c>
      <c r="F24" s="65">
        <v>56</v>
      </c>
      <c r="G24" s="65">
        <v>2</v>
      </c>
      <c r="H24" s="65">
        <v>58</v>
      </c>
    </row>
    <row r="25" spans="1:8" s="14" customFormat="1" ht="11.25">
      <c r="A25" s="35" t="s">
        <v>110</v>
      </c>
      <c r="B25" s="88">
        <v>0</v>
      </c>
      <c r="C25" s="65">
        <v>0</v>
      </c>
      <c r="D25" s="65">
        <v>0</v>
      </c>
      <c r="E25" s="65">
        <v>0</v>
      </c>
      <c r="F25" s="65">
        <v>143</v>
      </c>
      <c r="G25" s="65">
        <v>0</v>
      </c>
      <c r="H25" s="65">
        <v>143</v>
      </c>
    </row>
    <row r="26" spans="1:8" s="14" customFormat="1" ht="11.25">
      <c r="A26" s="35" t="s">
        <v>111</v>
      </c>
      <c r="B26" s="88">
        <v>0</v>
      </c>
      <c r="C26" s="65">
        <v>3</v>
      </c>
      <c r="D26" s="65">
        <v>0</v>
      </c>
      <c r="E26" s="65">
        <v>3</v>
      </c>
      <c r="F26" s="65">
        <v>33</v>
      </c>
      <c r="G26" s="65">
        <v>0</v>
      </c>
      <c r="H26" s="65">
        <v>33</v>
      </c>
    </row>
    <row r="27" spans="1:8" s="14" customFormat="1" ht="11.25">
      <c r="A27" s="35" t="s">
        <v>112</v>
      </c>
      <c r="B27" s="88">
        <v>0</v>
      </c>
      <c r="C27" s="65">
        <v>0</v>
      </c>
      <c r="D27" s="65">
        <v>0</v>
      </c>
      <c r="E27" s="65">
        <v>0</v>
      </c>
      <c r="F27" s="65">
        <v>69</v>
      </c>
      <c r="G27" s="65">
        <v>0</v>
      </c>
      <c r="H27" s="65">
        <v>69</v>
      </c>
    </row>
    <row r="28" spans="1:8" s="14" customFormat="1" ht="11.25">
      <c r="A28" s="35" t="s">
        <v>113</v>
      </c>
      <c r="B28" s="88">
        <v>0</v>
      </c>
      <c r="C28" s="65">
        <v>0</v>
      </c>
      <c r="D28" s="65">
        <v>0</v>
      </c>
      <c r="E28" s="65">
        <v>0</v>
      </c>
      <c r="F28" s="65">
        <v>22</v>
      </c>
      <c r="G28" s="65">
        <v>0</v>
      </c>
      <c r="H28" s="65">
        <v>22</v>
      </c>
    </row>
    <row r="29" spans="1:8" s="14" customFormat="1" ht="11.25">
      <c r="A29" s="35" t="s">
        <v>114</v>
      </c>
      <c r="B29" s="88">
        <v>1</v>
      </c>
      <c r="C29" s="65">
        <v>0</v>
      </c>
      <c r="D29" s="65">
        <v>0</v>
      </c>
      <c r="E29" s="65">
        <v>1</v>
      </c>
      <c r="F29" s="65">
        <v>14</v>
      </c>
      <c r="G29" s="65">
        <v>1</v>
      </c>
      <c r="H29" s="65">
        <v>15</v>
      </c>
    </row>
    <row r="30" spans="1:8" s="14" customFormat="1" ht="11.25">
      <c r="A30" s="35" t="s">
        <v>115</v>
      </c>
      <c r="B30" s="88">
        <v>0</v>
      </c>
      <c r="C30" s="65">
        <v>50</v>
      </c>
      <c r="D30" s="65">
        <v>0</v>
      </c>
      <c r="E30" s="65">
        <v>50</v>
      </c>
      <c r="F30" s="65">
        <v>114</v>
      </c>
      <c r="G30" s="65">
        <v>0</v>
      </c>
      <c r="H30" s="65">
        <v>114</v>
      </c>
    </row>
    <row r="31" spans="1:8" s="14" customFormat="1" ht="11.25">
      <c r="A31" s="35" t="s">
        <v>116</v>
      </c>
      <c r="B31" s="88">
        <v>0</v>
      </c>
      <c r="C31" s="65">
        <v>1</v>
      </c>
      <c r="D31" s="65">
        <v>0</v>
      </c>
      <c r="E31" s="65">
        <v>1</v>
      </c>
      <c r="F31" s="65">
        <v>21</v>
      </c>
      <c r="G31" s="65">
        <v>18</v>
      </c>
      <c r="H31" s="65">
        <v>39</v>
      </c>
    </row>
    <row r="32" spans="1:8" s="14" customFormat="1" ht="11.25">
      <c r="A32" s="35" t="s">
        <v>117</v>
      </c>
      <c r="B32" s="88">
        <v>0</v>
      </c>
      <c r="C32" s="65">
        <v>0</v>
      </c>
      <c r="D32" s="65">
        <v>0</v>
      </c>
      <c r="E32" s="65">
        <v>0</v>
      </c>
      <c r="F32" s="65">
        <v>42</v>
      </c>
      <c r="G32" s="65">
        <v>0</v>
      </c>
      <c r="H32" s="65">
        <v>42</v>
      </c>
    </row>
    <row r="33" spans="1:8" s="14" customFormat="1" ht="11.25">
      <c r="A33" s="35" t="s">
        <v>118</v>
      </c>
      <c r="B33" s="88">
        <v>5</v>
      </c>
      <c r="C33" s="65">
        <v>1</v>
      </c>
      <c r="D33" s="65">
        <v>0</v>
      </c>
      <c r="E33" s="65">
        <v>6</v>
      </c>
      <c r="F33" s="65">
        <v>84</v>
      </c>
      <c r="G33" s="65">
        <v>1</v>
      </c>
      <c r="H33" s="65">
        <v>85</v>
      </c>
    </row>
    <row r="34" spans="1:8" s="14" customFormat="1" ht="11.25">
      <c r="A34" s="35" t="s">
        <v>119</v>
      </c>
      <c r="B34" s="88">
        <v>0</v>
      </c>
      <c r="C34" s="65">
        <v>0</v>
      </c>
      <c r="D34" s="65">
        <v>0</v>
      </c>
      <c r="E34" s="65">
        <v>0</v>
      </c>
      <c r="F34" s="65">
        <v>47</v>
      </c>
      <c r="G34" s="65">
        <v>0</v>
      </c>
      <c r="H34" s="65">
        <v>47</v>
      </c>
    </row>
    <row r="35" spans="1:8" s="14" customFormat="1" ht="11.25">
      <c r="A35" s="35" t="s">
        <v>120</v>
      </c>
      <c r="B35" s="88">
        <v>0</v>
      </c>
      <c r="C35" s="65">
        <v>0</v>
      </c>
      <c r="D35" s="65">
        <v>0</v>
      </c>
      <c r="E35" s="65">
        <v>0</v>
      </c>
      <c r="F35" s="65">
        <v>107</v>
      </c>
      <c r="G35" s="65">
        <v>0</v>
      </c>
      <c r="H35" s="65">
        <v>107</v>
      </c>
    </row>
    <row r="36" spans="1:8" s="14" customFormat="1" ht="11.25">
      <c r="A36" s="35" t="s">
        <v>121</v>
      </c>
      <c r="B36" s="88">
        <v>10</v>
      </c>
      <c r="C36" s="65">
        <v>0</v>
      </c>
      <c r="D36" s="65">
        <v>0</v>
      </c>
      <c r="E36" s="65">
        <v>10</v>
      </c>
      <c r="F36" s="65">
        <v>86</v>
      </c>
      <c r="G36" s="65">
        <v>88</v>
      </c>
      <c r="H36" s="65">
        <v>174</v>
      </c>
    </row>
    <row r="37" spans="1:8" s="14" customFormat="1" ht="11.25">
      <c r="A37" s="35" t="s">
        <v>122</v>
      </c>
      <c r="B37" s="88">
        <v>73</v>
      </c>
      <c r="C37" s="65">
        <v>45</v>
      </c>
      <c r="D37" s="65">
        <v>21</v>
      </c>
      <c r="E37" s="65">
        <v>139</v>
      </c>
      <c r="F37" s="65">
        <v>1284</v>
      </c>
      <c r="G37" s="65">
        <v>125</v>
      </c>
      <c r="H37" s="65">
        <v>1409</v>
      </c>
    </row>
    <row r="38" spans="1:8" s="14" customFormat="1" ht="11.25">
      <c r="A38" s="35" t="s">
        <v>123</v>
      </c>
      <c r="B38" s="88">
        <v>2</v>
      </c>
      <c r="C38" s="65">
        <v>10</v>
      </c>
      <c r="D38" s="65">
        <v>0</v>
      </c>
      <c r="E38" s="65">
        <v>12</v>
      </c>
      <c r="F38" s="65">
        <v>164</v>
      </c>
      <c r="G38" s="65">
        <v>17</v>
      </c>
      <c r="H38" s="65">
        <v>181</v>
      </c>
    </row>
    <row r="39" spans="1:8" s="14" customFormat="1" ht="11.25">
      <c r="A39" s="35" t="s">
        <v>124</v>
      </c>
      <c r="B39" s="88">
        <v>1</v>
      </c>
      <c r="C39" s="65">
        <v>0</v>
      </c>
      <c r="D39" s="65">
        <v>0</v>
      </c>
      <c r="E39" s="65">
        <v>1</v>
      </c>
      <c r="F39" s="65">
        <v>70</v>
      </c>
      <c r="G39" s="65">
        <v>8</v>
      </c>
      <c r="H39" s="65">
        <v>78</v>
      </c>
    </row>
    <row r="40" spans="1:8" s="14" customFormat="1" ht="11.25">
      <c r="A40" s="35" t="s">
        <v>125</v>
      </c>
      <c r="B40" s="88">
        <v>1</v>
      </c>
      <c r="C40" s="65">
        <v>0</v>
      </c>
      <c r="D40" s="65">
        <v>0</v>
      </c>
      <c r="E40" s="65">
        <v>1</v>
      </c>
      <c r="F40" s="65">
        <v>243</v>
      </c>
      <c r="G40" s="65">
        <v>0</v>
      </c>
      <c r="H40" s="65">
        <v>243</v>
      </c>
    </row>
    <row r="41" spans="1:8" s="14" customFormat="1" ht="11.25">
      <c r="A41" s="35" t="s">
        <v>126</v>
      </c>
      <c r="B41" s="88">
        <v>25</v>
      </c>
      <c r="C41" s="65">
        <v>22</v>
      </c>
      <c r="D41" s="65">
        <v>60</v>
      </c>
      <c r="E41" s="65">
        <v>107</v>
      </c>
      <c r="F41" s="65">
        <v>369</v>
      </c>
      <c r="G41" s="65">
        <v>0</v>
      </c>
      <c r="H41" s="65">
        <v>369</v>
      </c>
    </row>
    <row r="42" spans="1:8" s="14" customFormat="1" ht="11.25">
      <c r="A42" s="35" t="s">
        <v>127</v>
      </c>
      <c r="B42" s="88">
        <v>9</v>
      </c>
      <c r="C42" s="65">
        <v>0</v>
      </c>
      <c r="D42" s="65">
        <v>0</v>
      </c>
      <c r="E42" s="65">
        <v>9</v>
      </c>
      <c r="F42" s="65">
        <v>118</v>
      </c>
      <c r="G42" s="65">
        <v>0</v>
      </c>
      <c r="H42" s="65">
        <v>118</v>
      </c>
    </row>
    <row r="43" spans="1:8" s="14" customFormat="1" ht="11.25">
      <c r="A43" s="35" t="s">
        <v>128</v>
      </c>
      <c r="B43" s="88">
        <v>35</v>
      </c>
      <c r="C43" s="65">
        <v>33</v>
      </c>
      <c r="D43" s="65">
        <v>6</v>
      </c>
      <c r="E43" s="65">
        <v>74</v>
      </c>
      <c r="F43" s="65">
        <v>651</v>
      </c>
      <c r="G43" s="65">
        <v>50</v>
      </c>
      <c r="H43" s="65">
        <v>701</v>
      </c>
    </row>
    <row r="44" spans="1:8" s="14" customFormat="1" ht="11.25">
      <c r="A44" s="35" t="s">
        <v>129</v>
      </c>
      <c r="B44" s="88">
        <v>4</v>
      </c>
      <c r="C44" s="65">
        <v>3</v>
      </c>
      <c r="D44" s="65">
        <v>20</v>
      </c>
      <c r="E44" s="65">
        <v>27</v>
      </c>
      <c r="F44" s="65">
        <v>86</v>
      </c>
      <c r="G44" s="65">
        <v>0</v>
      </c>
      <c r="H44" s="65">
        <v>86</v>
      </c>
    </row>
    <row r="45" spans="1:8" s="14" customFormat="1" ht="11.25">
      <c r="A45" s="35" t="s">
        <v>130</v>
      </c>
      <c r="B45" s="88">
        <v>17</v>
      </c>
      <c r="C45" s="65">
        <v>17</v>
      </c>
      <c r="D45" s="65">
        <v>0</v>
      </c>
      <c r="E45" s="65">
        <v>34</v>
      </c>
      <c r="F45" s="65">
        <v>66</v>
      </c>
      <c r="G45" s="65">
        <v>0</v>
      </c>
      <c r="H45" s="65">
        <v>66</v>
      </c>
    </row>
    <row r="46" spans="1:8" s="14" customFormat="1" ht="11.25">
      <c r="A46" s="35" t="s">
        <v>131</v>
      </c>
      <c r="B46" s="88">
        <v>5</v>
      </c>
      <c r="C46" s="65">
        <v>0</v>
      </c>
      <c r="D46" s="65">
        <v>0</v>
      </c>
      <c r="E46" s="65">
        <v>5</v>
      </c>
      <c r="F46" s="65">
        <v>222</v>
      </c>
      <c r="G46" s="65">
        <v>2</v>
      </c>
      <c r="H46" s="65">
        <v>224</v>
      </c>
    </row>
    <row r="47" spans="1:8" s="14" customFormat="1" ht="11.25">
      <c r="A47" s="35" t="s">
        <v>132</v>
      </c>
      <c r="B47" s="88">
        <v>0</v>
      </c>
      <c r="C47" s="65">
        <v>0</v>
      </c>
      <c r="D47" s="65">
        <v>0</v>
      </c>
      <c r="E47" s="65">
        <v>0</v>
      </c>
      <c r="F47" s="65">
        <v>61</v>
      </c>
      <c r="G47" s="65">
        <v>1</v>
      </c>
      <c r="H47" s="65">
        <v>62</v>
      </c>
    </row>
    <row r="48" spans="1:8" s="14" customFormat="1" ht="11.25">
      <c r="A48" s="35" t="s">
        <v>133</v>
      </c>
      <c r="B48" s="88">
        <v>0</v>
      </c>
      <c r="C48" s="65">
        <v>0</v>
      </c>
      <c r="D48" s="65">
        <v>0</v>
      </c>
      <c r="E48" s="65">
        <v>0</v>
      </c>
      <c r="F48" s="65">
        <v>66</v>
      </c>
      <c r="G48" s="65">
        <v>0</v>
      </c>
      <c r="H48" s="65">
        <v>66</v>
      </c>
    </row>
    <row r="49" spans="1:8" s="14" customFormat="1" ht="11.25">
      <c r="A49" s="35" t="s">
        <v>134</v>
      </c>
      <c r="B49" s="88">
        <v>2</v>
      </c>
      <c r="C49" s="65">
        <v>0</v>
      </c>
      <c r="D49" s="65">
        <v>5</v>
      </c>
      <c r="E49" s="65">
        <v>7</v>
      </c>
      <c r="F49" s="65">
        <v>261</v>
      </c>
      <c r="G49" s="65">
        <v>31</v>
      </c>
      <c r="H49" s="65">
        <v>292</v>
      </c>
    </row>
    <row r="50" spans="1:8" s="14" customFormat="1" ht="11.25">
      <c r="A50" s="35" t="s">
        <v>135</v>
      </c>
      <c r="B50" s="88">
        <v>28</v>
      </c>
      <c r="C50" s="65">
        <v>43</v>
      </c>
      <c r="D50" s="65">
        <v>6</v>
      </c>
      <c r="E50" s="65">
        <v>77</v>
      </c>
      <c r="F50" s="65">
        <v>1830</v>
      </c>
      <c r="G50" s="65">
        <v>38</v>
      </c>
      <c r="H50" s="65">
        <v>1868</v>
      </c>
    </row>
    <row r="51" spans="1:8" s="14" customFormat="1" ht="11.25">
      <c r="A51" s="35" t="s">
        <v>136</v>
      </c>
      <c r="B51" s="88">
        <v>26</v>
      </c>
      <c r="C51" s="65">
        <v>0</v>
      </c>
      <c r="D51" s="65">
        <v>0</v>
      </c>
      <c r="E51" s="65">
        <v>26</v>
      </c>
      <c r="F51" s="65">
        <v>441</v>
      </c>
      <c r="G51" s="65">
        <v>5</v>
      </c>
      <c r="H51" s="65">
        <v>446</v>
      </c>
    </row>
    <row r="52" spans="1:8" s="14" customFormat="1" ht="11.25">
      <c r="A52" s="35" t="s">
        <v>137</v>
      </c>
      <c r="B52" s="88">
        <v>0</v>
      </c>
      <c r="C52" s="65">
        <v>10</v>
      </c>
      <c r="D52" s="65">
        <v>0</v>
      </c>
      <c r="E52" s="65">
        <v>10</v>
      </c>
      <c r="F52" s="65">
        <v>32</v>
      </c>
      <c r="G52" s="65">
        <v>58</v>
      </c>
      <c r="H52" s="65">
        <v>90</v>
      </c>
    </row>
    <row r="53" spans="1:8" s="14" customFormat="1" ht="11.25">
      <c r="A53" s="35" t="s">
        <v>220</v>
      </c>
      <c r="B53" s="88">
        <v>0</v>
      </c>
      <c r="C53" s="65">
        <v>2</v>
      </c>
      <c r="D53" s="65">
        <v>1</v>
      </c>
      <c r="E53" s="65">
        <v>3</v>
      </c>
      <c r="F53" s="65">
        <v>75</v>
      </c>
      <c r="G53" s="65">
        <v>0</v>
      </c>
      <c r="H53" s="65">
        <v>75</v>
      </c>
    </row>
    <row r="54" spans="1:8" s="14" customFormat="1" ht="11.25">
      <c r="A54" s="35" t="s">
        <v>221</v>
      </c>
      <c r="B54" s="88">
        <v>2</v>
      </c>
      <c r="C54" s="65">
        <v>1</v>
      </c>
      <c r="D54" s="65">
        <v>0</v>
      </c>
      <c r="E54" s="65">
        <v>3</v>
      </c>
      <c r="F54" s="65">
        <v>81</v>
      </c>
      <c r="G54" s="65">
        <v>15</v>
      </c>
      <c r="H54" s="65">
        <v>96</v>
      </c>
    </row>
    <row r="55" spans="1:8" s="14" customFormat="1" ht="11.25">
      <c r="A55" s="35" t="s">
        <v>222</v>
      </c>
      <c r="B55" s="88">
        <v>5</v>
      </c>
      <c r="C55" s="65">
        <v>2</v>
      </c>
      <c r="D55" s="65">
        <v>1</v>
      </c>
      <c r="E55" s="65">
        <v>8</v>
      </c>
      <c r="F55" s="65">
        <v>191</v>
      </c>
      <c r="G55" s="65">
        <v>5</v>
      </c>
      <c r="H55" s="65">
        <v>196</v>
      </c>
    </row>
    <row r="56" spans="1:8" s="14" customFormat="1" ht="11.25">
      <c r="A56" s="35" t="s">
        <v>138</v>
      </c>
      <c r="B56" s="88">
        <v>0</v>
      </c>
      <c r="C56" s="65">
        <v>0</v>
      </c>
      <c r="D56" s="65">
        <v>0</v>
      </c>
      <c r="E56" s="65">
        <v>0</v>
      </c>
      <c r="F56" s="65">
        <v>76</v>
      </c>
      <c r="G56" s="65">
        <v>0</v>
      </c>
      <c r="H56" s="65">
        <v>76</v>
      </c>
    </row>
    <row r="57" s="14" customFormat="1" ht="11.25"/>
    <row r="58" spans="2:8" s="14" customFormat="1" ht="11.25">
      <c r="B58" s="48">
        <f aca="true" t="shared" si="0" ref="B58:H58">SUM(B7:B57)</f>
        <v>513</v>
      </c>
      <c r="C58" s="48">
        <f t="shared" si="0"/>
        <v>412</v>
      </c>
      <c r="D58" s="48">
        <f t="shared" si="0"/>
        <v>296</v>
      </c>
      <c r="E58" s="48">
        <f t="shared" si="0"/>
        <v>1221</v>
      </c>
      <c r="F58" s="48">
        <f t="shared" si="0"/>
        <v>11069</v>
      </c>
      <c r="G58" s="48">
        <f t="shared" si="0"/>
        <v>765</v>
      </c>
      <c r="H58" s="48">
        <f t="shared" si="0"/>
        <v>11834</v>
      </c>
    </row>
  </sheetData>
  <sheetProtection/>
  <mergeCells count="3">
    <mergeCell ref="B5:E5"/>
    <mergeCell ref="F5:H5"/>
    <mergeCell ref="B1:H1"/>
  </mergeCells>
  <printOptions horizontalCentered="1"/>
  <pageMargins left="0.2362204724409449" right="0.2362204724409449" top="0.1968503937007874" bottom="0.2362204724409449" header="0" footer="0"/>
  <pageSetup fitToHeight="1" fitToWidth="1" horizontalDpi="600" verticalDpi="600" orientation="landscape" paperSize="9" scale="66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26.7109375" style="1" bestFit="1" customWidth="1"/>
    <col min="2" max="3" width="13.8515625" style="1" bestFit="1" customWidth="1"/>
    <col min="4" max="4" width="21.140625" style="1" customWidth="1"/>
    <col min="5" max="5" width="16.421875" style="1" customWidth="1"/>
    <col min="6" max="6" width="15.28125" style="1" bestFit="1" customWidth="1"/>
    <col min="7" max="7" width="13.28125" style="1" customWidth="1"/>
    <col min="8" max="16384" width="11.421875" style="1" customWidth="1"/>
  </cols>
  <sheetData>
    <row r="1" spans="1:7" s="23" customFormat="1" ht="14.25">
      <c r="A1" s="106" t="s">
        <v>81</v>
      </c>
      <c r="B1" s="106"/>
      <c r="C1" s="106"/>
      <c r="D1" s="106"/>
      <c r="E1" s="106"/>
      <c r="F1" s="106"/>
      <c r="G1" s="106"/>
    </row>
    <row r="2" spans="1:7" s="23" customFormat="1" ht="14.25">
      <c r="A2" s="106" t="s">
        <v>211</v>
      </c>
      <c r="B2" s="106"/>
      <c r="C2" s="106"/>
      <c r="D2" s="106"/>
      <c r="E2" s="106"/>
      <c r="F2" s="106"/>
      <c r="G2" s="106"/>
    </row>
    <row r="3" s="23" customFormat="1" ht="14.25">
      <c r="A3" s="42"/>
    </row>
    <row r="4" s="23" customFormat="1" ht="28.5">
      <c r="A4" s="97" t="s">
        <v>280</v>
      </c>
    </row>
    <row r="5" spans="2:7" s="14" customFormat="1" ht="21" customHeight="1">
      <c r="B5" s="172" t="s">
        <v>212</v>
      </c>
      <c r="C5" s="172"/>
      <c r="D5" s="172"/>
      <c r="E5" s="172"/>
      <c r="F5" s="172"/>
      <c r="G5" s="173"/>
    </row>
    <row r="6" spans="2:7" s="14" customFormat="1" ht="21" customHeight="1">
      <c r="B6" s="168" t="s">
        <v>213</v>
      </c>
      <c r="C6" s="168"/>
      <c r="D6" s="169" t="s">
        <v>214</v>
      </c>
      <c r="E6" s="169"/>
      <c r="F6" s="170" t="s">
        <v>215</v>
      </c>
      <c r="G6" s="170" t="s">
        <v>31</v>
      </c>
    </row>
    <row r="7" spans="2:7" s="14" customFormat="1" ht="21" customHeight="1">
      <c r="B7" s="38" t="s">
        <v>216</v>
      </c>
      <c r="C7" s="38" t="s">
        <v>217</v>
      </c>
      <c r="D7" s="39" t="s">
        <v>218</v>
      </c>
      <c r="E7" s="39" t="s">
        <v>219</v>
      </c>
      <c r="F7" s="171"/>
      <c r="G7" s="171"/>
    </row>
    <row r="8" spans="1:7" s="14" customFormat="1" ht="11.25">
      <c r="A8" s="40" t="s">
        <v>92</v>
      </c>
      <c r="B8" s="89">
        <v>0.015410958904109588</v>
      </c>
      <c r="C8" s="89">
        <v>0.1386986301369863</v>
      </c>
      <c r="D8" s="89">
        <v>0.05136986301369863</v>
      </c>
      <c r="E8" s="89">
        <v>0.3099315068493151</v>
      </c>
      <c r="F8" s="89">
        <v>0.16095890410958905</v>
      </c>
      <c r="G8" s="89">
        <v>0.3236301369863013</v>
      </c>
    </row>
    <row r="9" spans="1:7" s="14" customFormat="1" ht="11.25">
      <c r="A9" s="40" t="s">
        <v>93</v>
      </c>
      <c r="B9" s="89">
        <v>0.040880503144654086</v>
      </c>
      <c r="C9" s="89">
        <v>0.20964360587002095</v>
      </c>
      <c r="D9" s="89">
        <v>0.009433962264150943</v>
      </c>
      <c r="E9" s="89">
        <v>0.33228511530398325</v>
      </c>
      <c r="F9" s="89">
        <v>0.2348008385744235</v>
      </c>
      <c r="G9" s="89">
        <v>0.17295597484276728</v>
      </c>
    </row>
    <row r="10" spans="1:7" s="14" customFormat="1" ht="11.25">
      <c r="A10" s="40" t="s">
        <v>94</v>
      </c>
      <c r="B10" s="89">
        <v>0.04154302670623145</v>
      </c>
      <c r="C10" s="89">
        <v>0.17804154302670624</v>
      </c>
      <c r="D10" s="89">
        <v>0.05637982195845697</v>
      </c>
      <c r="E10" s="89">
        <v>0.34124629080118696</v>
      </c>
      <c r="F10" s="89">
        <v>0.3086053412462908</v>
      </c>
      <c r="G10" s="89">
        <v>0.0741839762611276</v>
      </c>
    </row>
    <row r="11" spans="1:7" s="14" customFormat="1" ht="11.25">
      <c r="A11" s="40" t="s">
        <v>95</v>
      </c>
      <c r="B11" s="89">
        <v>0.024745269286754003</v>
      </c>
      <c r="C11" s="89">
        <v>0.23435225618631733</v>
      </c>
      <c r="D11" s="89">
        <v>0.11208151382823872</v>
      </c>
      <c r="E11" s="89">
        <v>0.15574963609898107</v>
      </c>
      <c r="F11" s="89">
        <v>0.08442503639010189</v>
      </c>
      <c r="G11" s="89">
        <v>0.3886462882096069</v>
      </c>
    </row>
    <row r="12" spans="1:7" s="14" customFormat="1" ht="11.25">
      <c r="A12" s="40" t="s">
        <v>96</v>
      </c>
      <c r="B12" s="89">
        <v>0.03885480572597137</v>
      </c>
      <c r="C12" s="89">
        <v>0.16155419222903886</v>
      </c>
      <c r="D12" s="89">
        <v>0.018404907975460124</v>
      </c>
      <c r="E12" s="89">
        <v>0.4785276073619632</v>
      </c>
      <c r="F12" s="89">
        <v>0.11860940695296524</v>
      </c>
      <c r="G12" s="89">
        <v>0.18404907975460122</v>
      </c>
    </row>
    <row r="13" spans="1:7" s="14" customFormat="1" ht="11.25">
      <c r="A13" s="40" t="s">
        <v>97</v>
      </c>
      <c r="B13" s="89">
        <v>0.016181229773462782</v>
      </c>
      <c r="C13" s="89">
        <v>0.23948220064724918</v>
      </c>
      <c r="D13" s="89">
        <v>0.009708737864077669</v>
      </c>
      <c r="E13" s="89">
        <v>0.42718446601941745</v>
      </c>
      <c r="F13" s="89">
        <v>0.2459546925566343</v>
      </c>
      <c r="G13" s="89">
        <v>0.06148867313915865</v>
      </c>
    </row>
    <row r="14" spans="1:7" s="14" customFormat="1" ht="11.25">
      <c r="A14" s="40" t="s">
        <v>98</v>
      </c>
      <c r="B14" s="89">
        <v>0.03492884864165589</v>
      </c>
      <c r="C14" s="89">
        <v>0.06403622250970246</v>
      </c>
      <c r="D14" s="89">
        <v>0.050452781371280724</v>
      </c>
      <c r="E14" s="89">
        <v>0.3809831824062096</v>
      </c>
      <c r="F14" s="89">
        <v>0.18499353169469598</v>
      </c>
      <c r="G14" s="89">
        <v>0.2846054333764554</v>
      </c>
    </row>
    <row r="15" spans="1:7" s="14" customFormat="1" ht="11.25">
      <c r="A15" s="40" t="s">
        <v>99</v>
      </c>
      <c r="B15" s="89">
        <v>0.02732919254658385</v>
      </c>
      <c r="C15" s="89">
        <v>0.05403726708074534</v>
      </c>
      <c r="D15" s="89">
        <v>0.05217391304347826</v>
      </c>
      <c r="E15" s="89">
        <v>0.34968944099378885</v>
      </c>
      <c r="F15" s="89">
        <v>0.17763975155279504</v>
      </c>
      <c r="G15" s="89">
        <v>0.3391304347826087</v>
      </c>
    </row>
    <row r="16" spans="1:7" s="14" customFormat="1" ht="11.25">
      <c r="A16" s="40" t="s">
        <v>100</v>
      </c>
      <c r="B16" s="89">
        <v>0.0125</v>
      </c>
      <c r="C16" s="89">
        <v>0.2375</v>
      </c>
      <c r="D16" s="89">
        <v>0</v>
      </c>
      <c r="E16" s="89">
        <v>0.3</v>
      </c>
      <c r="F16" s="89">
        <v>0.175</v>
      </c>
      <c r="G16" s="89">
        <v>0.275</v>
      </c>
    </row>
    <row r="17" spans="1:7" s="14" customFormat="1" ht="11.25">
      <c r="A17" s="40" t="s">
        <v>101</v>
      </c>
      <c r="B17" s="89">
        <v>0</v>
      </c>
      <c r="C17" s="89">
        <v>0.13043478260869565</v>
      </c>
      <c r="D17" s="89">
        <v>0</v>
      </c>
      <c r="E17" s="89">
        <v>0.41304347826086957</v>
      </c>
      <c r="F17" s="89">
        <v>0.08695652173913043</v>
      </c>
      <c r="G17" s="89">
        <v>0.3695652173913043</v>
      </c>
    </row>
    <row r="18" spans="1:7" s="14" customFormat="1" ht="11.25">
      <c r="A18" s="40" t="s">
        <v>102</v>
      </c>
      <c r="B18" s="89">
        <v>0.01366742596810934</v>
      </c>
      <c r="C18" s="89">
        <v>0.08428246013667426</v>
      </c>
      <c r="D18" s="89">
        <v>0.05011389521640091</v>
      </c>
      <c r="E18" s="89">
        <v>0.37813211845102507</v>
      </c>
      <c r="F18" s="89">
        <v>0.1845102505694761</v>
      </c>
      <c r="G18" s="89">
        <v>0.2892938496583144</v>
      </c>
    </row>
    <row r="19" spans="1:7" s="14" customFormat="1" ht="11.25">
      <c r="A19" s="40" t="s">
        <v>103</v>
      </c>
      <c r="B19" s="89">
        <v>0.02414486921529175</v>
      </c>
      <c r="C19" s="89">
        <v>0.158953722334004</v>
      </c>
      <c r="D19" s="89">
        <v>0.014084507042253521</v>
      </c>
      <c r="E19" s="89">
        <v>0.3762575452716298</v>
      </c>
      <c r="F19" s="89">
        <v>0.22132796780684105</v>
      </c>
      <c r="G19" s="89">
        <v>0.2052313883299799</v>
      </c>
    </row>
    <row r="20" spans="1:7" s="14" customFormat="1" ht="11.25">
      <c r="A20" s="40" t="s">
        <v>104</v>
      </c>
      <c r="B20" s="89">
        <v>0.01010886469673406</v>
      </c>
      <c r="C20" s="89">
        <v>0.14852255054432348</v>
      </c>
      <c r="D20" s="89">
        <v>0.09253499222395023</v>
      </c>
      <c r="E20" s="89">
        <v>0.48367029548989116</v>
      </c>
      <c r="F20" s="89">
        <v>0.11353032659409021</v>
      </c>
      <c r="G20" s="89">
        <v>0.1516329704510108</v>
      </c>
    </row>
    <row r="21" spans="1:7" s="14" customFormat="1" ht="11.25">
      <c r="A21" s="40" t="s">
        <v>105</v>
      </c>
      <c r="B21" s="89">
        <v>0.08754623921085081</v>
      </c>
      <c r="C21" s="89">
        <v>0.2971639950678175</v>
      </c>
      <c r="D21" s="89">
        <v>0.13563501849568435</v>
      </c>
      <c r="E21" s="89">
        <v>0.3871763255240444</v>
      </c>
      <c r="F21" s="89">
        <v>0.05055487053020962</v>
      </c>
      <c r="G21" s="89">
        <v>0.04192355117139324</v>
      </c>
    </row>
    <row r="22" spans="1:7" s="14" customFormat="1" ht="11.25">
      <c r="A22" s="40" t="s">
        <v>106</v>
      </c>
      <c r="B22" s="89">
        <v>0.04362050163576881</v>
      </c>
      <c r="C22" s="89">
        <v>0.1766630316248637</v>
      </c>
      <c r="D22" s="89">
        <v>0.028353326063249727</v>
      </c>
      <c r="E22" s="89">
        <v>0.48527808069792805</v>
      </c>
      <c r="F22" s="89">
        <v>0.1504907306434024</v>
      </c>
      <c r="G22" s="89">
        <v>0.1155943293347873</v>
      </c>
    </row>
    <row r="23" spans="1:7" s="14" customFormat="1" ht="11.25">
      <c r="A23" s="40" t="s">
        <v>107</v>
      </c>
      <c r="B23" s="89">
        <v>0.02903225806451613</v>
      </c>
      <c r="C23" s="89">
        <v>0.09032258064516129</v>
      </c>
      <c r="D23" s="89">
        <v>0.035483870967741936</v>
      </c>
      <c r="E23" s="89">
        <v>0.2870967741935484</v>
      </c>
      <c r="F23" s="89">
        <v>0.24193548387096775</v>
      </c>
      <c r="G23" s="89">
        <v>0.31612903225806444</v>
      </c>
    </row>
    <row r="24" spans="1:7" s="14" customFormat="1" ht="11.25">
      <c r="A24" s="40" t="s">
        <v>108</v>
      </c>
      <c r="B24" s="89">
        <v>0</v>
      </c>
      <c r="C24" s="89">
        <v>0.03333333333333333</v>
      </c>
      <c r="D24" s="89">
        <v>0</v>
      </c>
      <c r="E24" s="89">
        <v>0.6666666666666666</v>
      </c>
      <c r="F24" s="89">
        <v>0.13333333333333333</v>
      </c>
      <c r="G24" s="89">
        <v>0.1666666666666667</v>
      </c>
    </row>
    <row r="25" spans="1:7" s="14" customFormat="1" ht="11.25">
      <c r="A25" s="40" t="s">
        <v>109</v>
      </c>
      <c r="B25" s="89">
        <v>0</v>
      </c>
      <c r="C25" s="89">
        <v>0.09876543209876543</v>
      </c>
      <c r="D25" s="89">
        <v>0.018518518518518517</v>
      </c>
      <c r="E25" s="89">
        <v>0.35802469135802467</v>
      </c>
      <c r="F25" s="89">
        <v>0.32098765432098764</v>
      </c>
      <c r="G25" s="89">
        <v>0.20370370370370383</v>
      </c>
    </row>
    <row r="26" spans="1:7" s="14" customFormat="1" ht="11.25">
      <c r="A26" s="40" t="s">
        <v>110</v>
      </c>
      <c r="B26" s="89">
        <v>0.013215859030837005</v>
      </c>
      <c r="C26" s="89">
        <v>0.13656387665198239</v>
      </c>
      <c r="D26" s="89">
        <v>0</v>
      </c>
      <c r="E26" s="89">
        <v>0.6299559471365639</v>
      </c>
      <c r="F26" s="89">
        <v>0.1762114537444934</v>
      </c>
      <c r="G26" s="89">
        <v>0.044052863436123274</v>
      </c>
    </row>
    <row r="27" spans="1:7" s="14" customFormat="1" ht="11.25">
      <c r="A27" s="40" t="s">
        <v>111</v>
      </c>
      <c r="B27" s="89">
        <v>0.04411764705882353</v>
      </c>
      <c r="C27" s="89">
        <v>0.16176470588235295</v>
      </c>
      <c r="D27" s="89">
        <v>0.04411764705882353</v>
      </c>
      <c r="E27" s="89">
        <v>0.4852941176470588</v>
      </c>
      <c r="F27" s="89">
        <v>0.1323529411764706</v>
      </c>
      <c r="G27" s="89">
        <v>0.1323529411764707</v>
      </c>
    </row>
    <row r="28" spans="1:7" s="14" customFormat="1" ht="11.25">
      <c r="A28" s="40" t="s">
        <v>112</v>
      </c>
      <c r="B28" s="89">
        <v>0.045871559633027525</v>
      </c>
      <c r="C28" s="89">
        <v>0.09174311926605505</v>
      </c>
      <c r="D28" s="89">
        <v>0</v>
      </c>
      <c r="E28" s="89">
        <v>0.6330275229357798</v>
      </c>
      <c r="F28" s="89">
        <v>0.13761467889908258</v>
      </c>
      <c r="G28" s="89">
        <v>0.0917431192660551</v>
      </c>
    </row>
    <row r="29" spans="1:7" s="14" customFormat="1" ht="11.25">
      <c r="A29" s="40" t="s">
        <v>113</v>
      </c>
      <c r="B29" s="89">
        <v>0</v>
      </c>
      <c r="C29" s="89">
        <v>0</v>
      </c>
      <c r="D29" s="89">
        <v>0</v>
      </c>
      <c r="E29" s="89">
        <v>0.7586206896551724</v>
      </c>
      <c r="F29" s="89">
        <v>0.1724137931034483</v>
      </c>
      <c r="G29" s="89">
        <v>0.06896551724137934</v>
      </c>
    </row>
    <row r="30" spans="1:7" s="14" customFormat="1" ht="11.25">
      <c r="A30" s="40" t="s">
        <v>114</v>
      </c>
      <c r="B30" s="89">
        <v>0</v>
      </c>
      <c r="C30" s="89">
        <v>0.2608695652173913</v>
      </c>
      <c r="D30" s="89">
        <v>0.043478260869565216</v>
      </c>
      <c r="E30" s="89">
        <v>0.6521739130434783</v>
      </c>
      <c r="F30" s="89">
        <v>0</v>
      </c>
      <c r="G30" s="89">
        <v>0.04347826086956519</v>
      </c>
    </row>
    <row r="31" spans="1:7" s="14" customFormat="1" ht="11.25">
      <c r="A31" s="40" t="s">
        <v>115</v>
      </c>
      <c r="B31" s="89">
        <v>0.02416918429003021</v>
      </c>
      <c r="C31" s="89">
        <v>0.01812688821752266</v>
      </c>
      <c r="D31" s="89">
        <v>0.1510574018126888</v>
      </c>
      <c r="E31" s="89">
        <v>0.34441087613293053</v>
      </c>
      <c r="F31" s="89">
        <v>0.4471299093655589</v>
      </c>
      <c r="G31" s="89">
        <v>0.015105740181268923</v>
      </c>
    </row>
    <row r="32" spans="1:7" s="14" customFormat="1" ht="11.25">
      <c r="A32" s="40" t="s">
        <v>116</v>
      </c>
      <c r="B32" s="89">
        <v>0</v>
      </c>
      <c r="C32" s="89">
        <v>0.1</v>
      </c>
      <c r="D32" s="89">
        <v>0.011111111111111112</v>
      </c>
      <c r="E32" s="89">
        <v>0.43333333333333335</v>
      </c>
      <c r="F32" s="89">
        <v>0.2222222222222222</v>
      </c>
      <c r="G32" s="89">
        <v>0.2333333333333334</v>
      </c>
    </row>
    <row r="33" spans="1:7" s="14" customFormat="1" ht="11.25">
      <c r="A33" s="40" t="s">
        <v>117</v>
      </c>
      <c r="B33" s="89">
        <v>0.01818181818181818</v>
      </c>
      <c r="C33" s="89">
        <v>0.09090909090909091</v>
      </c>
      <c r="D33" s="89">
        <v>0</v>
      </c>
      <c r="E33" s="89">
        <v>0.38181818181818183</v>
      </c>
      <c r="F33" s="89">
        <v>0.22727272727272727</v>
      </c>
      <c r="G33" s="89">
        <v>0.28181818181818175</v>
      </c>
    </row>
    <row r="34" spans="1:7" s="14" customFormat="1" ht="11.25">
      <c r="A34" s="40" t="s">
        <v>118</v>
      </c>
      <c r="B34" s="89">
        <v>0.015015015015015015</v>
      </c>
      <c r="C34" s="89">
        <v>0.26426426426426425</v>
      </c>
      <c r="D34" s="89">
        <v>0.018018018018018018</v>
      </c>
      <c r="E34" s="89">
        <v>0.2552552552552553</v>
      </c>
      <c r="F34" s="89">
        <v>0.22822822822822822</v>
      </c>
      <c r="G34" s="89">
        <v>0.21921921921921914</v>
      </c>
    </row>
    <row r="35" spans="1:7" s="14" customFormat="1" ht="11.25">
      <c r="A35" s="40" t="s">
        <v>119</v>
      </c>
      <c r="B35" s="89">
        <v>0.04819277108433735</v>
      </c>
      <c r="C35" s="89">
        <v>0.07228915662650602</v>
      </c>
      <c r="D35" s="89">
        <v>0</v>
      </c>
      <c r="E35" s="89">
        <v>0.5662650602409639</v>
      </c>
      <c r="F35" s="89">
        <v>0.1927710843373494</v>
      </c>
      <c r="G35" s="89">
        <v>0.12048192771084326</v>
      </c>
    </row>
    <row r="36" spans="1:7" s="14" customFormat="1" ht="11.25">
      <c r="A36" s="40" t="s">
        <v>120</v>
      </c>
      <c r="B36" s="89">
        <v>0.02926829268292683</v>
      </c>
      <c r="C36" s="89">
        <v>0.12682926829268293</v>
      </c>
      <c r="D36" s="89">
        <v>0</v>
      </c>
      <c r="E36" s="89">
        <v>0.5219512195121951</v>
      </c>
      <c r="F36" s="89">
        <v>0.1024390243902439</v>
      </c>
      <c r="G36" s="89">
        <v>0.2195121951219512</v>
      </c>
    </row>
    <row r="37" spans="1:7" s="14" customFormat="1" ht="11.25">
      <c r="A37" s="40" t="s">
        <v>121</v>
      </c>
      <c r="B37" s="89">
        <v>0.04335260115606936</v>
      </c>
      <c r="C37" s="89">
        <v>0.23121387283236994</v>
      </c>
      <c r="D37" s="89">
        <v>0.028901734104046242</v>
      </c>
      <c r="E37" s="89">
        <v>0.5028901734104047</v>
      </c>
      <c r="F37" s="89">
        <v>0.10982658959537572</v>
      </c>
      <c r="G37" s="89">
        <v>0.08381502890173409</v>
      </c>
    </row>
    <row r="38" spans="1:7" s="14" customFormat="1" ht="11.25">
      <c r="A38" s="40" t="s">
        <v>122</v>
      </c>
      <c r="B38" s="89">
        <v>0.0332215787869552</v>
      </c>
      <c r="C38" s="89">
        <v>0.039012496190185916</v>
      </c>
      <c r="D38" s="89">
        <v>0.04236513258153002</v>
      </c>
      <c r="E38" s="89">
        <v>0.4294422432185309</v>
      </c>
      <c r="F38" s="89">
        <v>0.27125876257238646</v>
      </c>
      <c r="G38" s="89">
        <v>0.1846997866504116</v>
      </c>
    </row>
    <row r="39" spans="1:7" s="14" customFormat="1" ht="11.25">
      <c r="A39" s="40" t="s">
        <v>123</v>
      </c>
      <c r="B39" s="89">
        <v>0.027124773960216998</v>
      </c>
      <c r="C39" s="89">
        <v>0.09041591320072333</v>
      </c>
      <c r="D39" s="89">
        <v>0.0216998191681736</v>
      </c>
      <c r="E39" s="89">
        <v>0.32730560578661844</v>
      </c>
      <c r="F39" s="89">
        <v>0.3037974683544304</v>
      </c>
      <c r="G39" s="89">
        <v>0.22965641952983723</v>
      </c>
    </row>
    <row r="40" spans="1:7" s="14" customFormat="1" ht="11.25">
      <c r="A40" s="40" t="s">
        <v>124</v>
      </c>
      <c r="B40" s="89">
        <v>0.014084507042253521</v>
      </c>
      <c r="C40" s="89">
        <v>0.3755868544600939</v>
      </c>
      <c r="D40" s="89">
        <v>0.004694835680751174</v>
      </c>
      <c r="E40" s="89">
        <v>0.36619718309859156</v>
      </c>
      <c r="F40" s="89">
        <v>0.13145539906103287</v>
      </c>
      <c r="G40" s="89">
        <v>0.10798122065727705</v>
      </c>
    </row>
    <row r="41" spans="1:7" s="14" customFormat="1" ht="11.25">
      <c r="A41" s="40" t="s">
        <v>125</v>
      </c>
      <c r="B41" s="89">
        <v>0.020754716981132074</v>
      </c>
      <c r="C41" s="89">
        <v>0.13962264150943396</v>
      </c>
      <c r="D41" s="89">
        <v>0.0018867924528301887</v>
      </c>
      <c r="E41" s="89">
        <v>0.45849056603773586</v>
      </c>
      <c r="F41" s="89">
        <v>0.2528301886792453</v>
      </c>
      <c r="G41" s="89">
        <v>0.12641509433962267</v>
      </c>
    </row>
    <row r="42" spans="1:7" s="14" customFormat="1" ht="11.25">
      <c r="A42" s="40" t="s">
        <v>126</v>
      </c>
      <c r="B42" s="89">
        <v>0.025417574437182282</v>
      </c>
      <c r="C42" s="89">
        <v>0.15177923021060277</v>
      </c>
      <c r="D42" s="89">
        <v>0.07770515613652869</v>
      </c>
      <c r="E42" s="89">
        <v>0.2679738562091503</v>
      </c>
      <c r="F42" s="89">
        <v>0.2824981844589688</v>
      </c>
      <c r="G42" s="89">
        <v>0.19462599854756707</v>
      </c>
    </row>
    <row r="43" spans="1:7" s="14" customFormat="1" ht="11.25">
      <c r="A43" s="40" t="s">
        <v>127</v>
      </c>
      <c r="B43" s="89">
        <v>0.01483679525222552</v>
      </c>
      <c r="C43" s="89">
        <v>0.17804154302670624</v>
      </c>
      <c r="D43" s="89">
        <v>0.026706231454005934</v>
      </c>
      <c r="E43" s="89">
        <v>0.35014836795252224</v>
      </c>
      <c r="F43" s="89">
        <v>0.10385756676557864</v>
      </c>
      <c r="G43" s="89">
        <v>0.32640949554896137</v>
      </c>
    </row>
    <row r="44" spans="1:7" s="14" customFormat="1" ht="11.25">
      <c r="A44" s="40" t="s">
        <v>128</v>
      </c>
      <c r="B44" s="89">
        <v>0.03159103963239517</v>
      </c>
      <c r="C44" s="89">
        <v>0.1504882251579552</v>
      </c>
      <c r="D44" s="89">
        <v>0.04250430786904078</v>
      </c>
      <c r="E44" s="89">
        <v>0.40264215967834577</v>
      </c>
      <c r="F44" s="89">
        <v>0.13900057438253877</v>
      </c>
      <c r="G44" s="89">
        <v>0.23377369327972425</v>
      </c>
    </row>
    <row r="45" spans="1:7" s="14" customFormat="1" ht="11.25">
      <c r="A45" s="40" t="s">
        <v>129</v>
      </c>
      <c r="B45" s="89">
        <v>0.023972602739726026</v>
      </c>
      <c r="C45" s="89">
        <v>0.2534246575342466</v>
      </c>
      <c r="D45" s="89">
        <v>0.09246575342465753</v>
      </c>
      <c r="E45" s="89">
        <v>0.2945205479452055</v>
      </c>
      <c r="F45" s="89">
        <v>0.07191780821917808</v>
      </c>
      <c r="G45" s="89">
        <v>0.26369863013698625</v>
      </c>
    </row>
    <row r="46" spans="1:7" s="14" customFormat="1" ht="11.25">
      <c r="A46" s="40" t="s">
        <v>130</v>
      </c>
      <c r="B46" s="89">
        <v>0.023391812865497075</v>
      </c>
      <c r="C46" s="89">
        <v>0.14035087719298245</v>
      </c>
      <c r="D46" s="89">
        <v>0.19883040935672514</v>
      </c>
      <c r="E46" s="89">
        <v>0.38596491228070173</v>
      </c>
      <c r="F46" s="89">
        <v>0.15204678362573099</v>
      </c>
      <c r="G46" s="89">
        <v>0.09941520467836262</v>
      </c>
    </row>
    <row r="47" spans="1:7" s="14" customFormat="1" ht="11.25">
      <c r="A47" s="40" t="s">
        <v>131</v>
      </c>
      <c r="B47" s="89">
        <v>0.036036036036036036</v>
      </c>
      <c r="C47" s="89">
        <v>0.0945945945945946</v>
      </c>
      <c r="D47" s="89">
        <v>0.01126126126126126</v>
      </c>
      <c r="E47" s="89">
        <v>0.5045045045045045</v>
      </c>
      <c r="F47" s="89">
        <v>0.20270270270270271</v>
      </c>
      <c r="G47" s="89">
        <v>0.15090090090090094</v>
      </c>
    </row>
    <row r="48" spans="1:7" s="14" customFormat="1" ht="11.25">
      <c r="A48" s="40" t="s">
        <v>132</v>
      </c>
      <c r="B48" s="89">
        <v>0.03007518796992481</v>
      </c>
      <c r="C48" s="89">
        <v>0.03759398496240601</v>
      </c>
      <c r="D48" s="89">
        <v>0</v>
      </c>
      <c r="E48" s="89">
        <v>0.46616541353383456</v>
      </c>
      <c r="F48" s="89">
        <v>0.2781954887218045</v>
      </c>
      <c r="G48" s="89">
        <v>0.18796992481203006</v>
      </c>
    </row>
    <row r="49" spans="1:7" s="14" customFormat="1" ht="11.25">
      <c r="A49" s="40" t="s">
        <v>133</v>
      </c>
      <c r="B49" s="89">
        <v>0.025</v>
      </c>
      <c r="C49" s="89">
        <v>0.24166666666666667</v>
      </c>
      <c r="D49" s="89">
        <v>0</v>
      </c>
      <c r="E49" s="89">
        <v>0.55</v>
      </c>
      <c r="F49" s="89">
        <v>0.125</v>
      </c>
      <c r="G49" s="89">
        <v>0.05833333333333324</v>
      </c>
    </row>
    <row r="50" spans="1:7" s="14" customFormat="1" ht="11.25">
      <c r="A50" s="40" t="s">
        <v>134</v>
      </c>
      <c r="B50" s="89">
        <v>0.052734375</v>
      </c>
      <c r="C50" s="89">
        <v>0.1640625</v>
      </c>
      <c r="D50" s="89">
        <v>0.013671875</v>
      </c>
      <c r="E50" s="89">
        <v>0.5703125</v>
      </c>
      <c r="F50" s="89">
        <v>0.080078125</v>
      </c>
      <c r="G50" s="89">
        <v>0.119140625</v>
      </c>
    </row>
    <row r="51" spans="1:7" s="14" customFormat="1" ht="11.25">
      <c r="A51" s="40" t="s">
        <v>135</v>
      </c>
      <c r="B51" s="89">
        <v>0.030175015087507542</v>
      </c>
      <c r="C51" s="89">
        <v>0.05491852745926373</v>
      </c>
      <c r="D51" s="89">
        <v>0.02323476161738081</v>
      </c>
      <c r="E51" s="89">
        <v>0.5636692818346409</v>
      </c>
      <c r="F51" s="89">
        <v>0.23989136994568497</v>
      </c>
      <c r="G51" s="89">
        <v>0.08811104405552203</v>
      </c>
    </row>
    <row r="52" spans="1:7" s="14" customFormat="1" ht="11.25">
      <c r="A52" s="40" t="s">
        <v>136</v>
      </c>
      <c r="B52" s="89">
        <v>0.016090104585679808</v>
      </c>
      <c r="C52" s="89">
        <v>0.1834271922767498</v>
      </c>
      <c r="D52" s="89">
        <v>0.02091713596138375</v>
      </c>
      <c r="E52" s="89">
        <v>0.3588093322606597</v>
      </c>
      <c r="F52" s="89">
        <v>0.13193885760257443</v>
      </c>
      <c r="G52" s="89">
        <v>0.28881737731295243</v>
      </c>
    </row>
    <row r="53" spans="1:7" s="14" customFormat="1" ht="11.25">
      <c r="A53" s="40" t="s">
        <v>137</v>
      </c>
      <c r="B53" s="89">
        <v>0.018518518518518517</v>
      </c>
      <c r="C53" s="89">
        <v>0.08518518518518518</v>
      </c>
      <c r="D53" s="89">
        <v>0.037037037037037035</v>
      </c>
      <c r="E53" s="89">
        <v>0.3333333333333333</v>
      </c>
      <c r="F53" s="89">
        <v>0.2074074074074074</v>
      </c>
      <c r="G53" s="89">
        <v>0.31851851851851876</v>
      </c>
    </row>
    <row r="54" spans="1:7" s="14" customFormat="1" ht="11.25">
      <c r="A54" s="40" t="s">
        <v>220</v>
      </c>
      <c r="B54" s="89">
        <v>0.039735099337748346</v>
      </c>
      <c r="C54" s="89">
        <v>0.24503311258278146</v>
      </c>
      <c r="D54" s="89">
        <v>0.019867549668874173</v>
      </c>
      <c r="E54" s="89">
        <v>0.4966887417218543</v>
      </c>
      <c r="F54" s="89">
        <v>0.09933774834437085</v>
      </c>
      <c r="G54" s="89">
        <v>0.09933774834437088</v>
      </c>
    </row>
    <row r="55" spans="1:7" s="14" customFormat="1" ht="11.25">
      <c r="A55" s="40" t="s">
        <v>221</v>
      </c>
      <c r="B55" s="89">
        <v>0.009950248756218905</v>
      </c>
      <c r="C55" s="89">
        <v>0.15920398009950248</v>
      </c>
      <c r="D55" s="89">
        <v>0.014925373134328358</v>
      </c>
      <c r="E55" s="89">
        <v>0.47761194029850745</v>
      </c>
      <c r="F55" s="89">
        <v>0.26865671641791045</v>
      </c>
      <c r="G55" s="89">
        <v>0.06965174129353241</v>
      </c>
    </row>
    <row r="56" spans="1:7" s="14" customFormat="1" ht="11.25">
      <c r="A56" s="40" t="s">
        <v>222</v>
      </c>
      <c r="B56" s="89">
        <v>0.03870967741935484</v>
      </c>
      <c r="C56" s="89">
        <v>0.16774193548387098</v>
      </c>
      <c r="D56" s="89">
        <v>0.017204301075268817</v>
      </c>
      <c r="E56" s="89">
        <v>0.421505376344086</v>
      </c>
      <c r="F56" s="89">
        <v>0.2172043010752688</v>
      </c>
      <c r="G56" s="89">
        <v>0.13763440860215057</v>
      </c>
    </row>
    <row r="57" spans="1:7" s="14" customFormat="1" ht="11.25">
      <c r="A57" s="40" t="s">
        <v>138</v>
      </c>
      <c r="B57" s="89">
        <v>0.016574585635359115</v>
      </c>
      <c r="C57" s="89">
        <v>0.2265193370165746</v>
      </c>
      <c r="D57" s="89">
        <v>0</v>
      </c>
      <c r="E57" s="89">
        <v>0.4198895027624309</v>
      </c>
      <c r="F57" s="89">
        <v>0.1878453038674033</v>
      </c>
      <c r="G57" s="89">
        <v>0.14917127071823214</v>
      </c>
    </row>
  </sheetData>
  <sheetProtection/>
  <mergeCells count="7">
    <mergeCell ref="A1:G1"/>
    <mergeCell ref="A2:G2"/>
    <mergeCell ref="B6:C6"/>
    <mergeCell ref="D6:E6"/>
    <mergeCell ref="F6:F7"/>
    <mergeCell ref="G6:G7"/>
    <mergeCell ref="B5:G5"/>
  </mergeCells>
  <printOptions/>
  <pageMargins left="0.75" right="0.75" top="1" bottom="1" header="0" footer="0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995"/>
  <sheetViews>
    <sheetView zoomScaleSheetLayoutView="75" zoomScalePageLayoutView="0" workbookViewId="0" topLeftCell="A1">
      <pane xSplit="1" ySplit="5" topLeftCell="B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4" sqref="A4"/>
    </sheetView>
  </sheetViews>
  <sheetFormatPr defaultColWidth="11.421875" defaultRowHeight="15" customHeight="1"/>
  <cols>
    <col min="1" max="1" width="25.421875" style="1" bestFit="1" customWidth="1"/>
    <col min="2" max="5" width="14.140625" style="1" customWidth="1"/>
    <col min="6" max="6" width="15.28125" style="1" customWidth="1"/>
    <col min="7" max="9" width="17.28125" style="1" customWidth="1"/>
    <col min="10" max="13" width="15.28125" style="1" customWidth="1"/>
    <col min="14" max="14" width="12.28125" style="1" customWidth="1"/>
    <col min="15" max="15" width="11.00390625" style="1" customWidth="1"/>
    <col min="16" max="16" width="11.140625" style="1" customWidth="1"/>
    <col min="17" max="17" width="14.00390625" style="1" bestFit="1" customWidth="1"/>
    <col min="18" max="18" width="12.28125" style="1" customWidth="1"/>
    <col min="19" max="19" width="11.421875" style="1" customWidth="1"/>
    <col min="20" max="20" width="11.8515625" style="1" bestFit="1" customWidth="1"/>
    <col min="21" max="21" width="9.8515625" style="1" bestFit="1" customWidth="1"/>
    <col min="22" max="22" width="11.421875" style="1" bestFit="1" customWidth="1"/>
    <col min="23" max="23" width="11.8515625" style="1" bestFit="1" customWidth="1"/>
    <col min="24" max="24" width="11.00390625" style="1" bestFit="1" customWidth="1"/>
    <col min="25" max="25" width="14.00390625" style="1" bestFit="1" customWidth="1"/>
    <col min="26" max="34" width="11.421875" style="1" customWidth="1"/>
    <col min="35" max="16384" width="11.421875" style="19" customWidth="1"/>
  </cols>
  <sheetData>
    <row r="1" spans="1:34" s="49" customFormat="1" ht="15" customHeight="1">
      <c r="A1" s="106" t="s">
        <v>272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99"/>
      <c r="U1" s="99"/>
      <c r="V1" s="99"/>
      <c r="W1" s="99"/>
      <c r="X1" s="99"/>
      <c r="Y1" s="99"/>
      <c r="Z1" s="23"/>
      <c r="AA1" s="23"/>
      <c r="AB1" s="23"/>
      <c r="AC1" s="23"/>
      <c r="AD1" s="23"/>
      <c r="AE1" s="23"/>
      <c r="AF1" s="23"/>
      <c r="AG1" s="23"/>
      <c r="AH1" s="23"/>
    </row>
    <row r="2" spans="1:34" s="52" customFormat="1" ht="15" customHeight="1">
      <c r="A2" s="50"/>
      <c r="B2" s="50"/>
      <c r="C2" s="51"/>
      <c r="D2" s="51"/>
      <c r="E2" s="51"/>
      <c r="F2" s="51"/>
      <c r="G2" s="51"/>
      <c r="H2" s="50"/>
      <c r="I2" s="50"/>
      <c r="J2" s="51"/>
      <c r="K2" s="51"/>
      <c r="L2" s="51"/>
      <c r="M2" s="51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</row>
    <row r="3" spans="1:34" s="54" customFormat="1" ht="31.5" customHeight="1">
      <c r="A3" s="45" t="s">
        <v>280</v>
      </c>
      <c r="B3" s="43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53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</row>
    <row r="4" spans="1:34" s="28" customFormat="1" ht="15" customHeight="1">
      <c r="A4" s="27"/>
      <c r="B4" s="113" t="s">
        <v>277</v>
      </c>
      <c r="C4" s="114"/>
      <c r="D4" s="114"/>
      <c r="E4" s="114"/>
      <c r="F4" s="107" t="s">
        <v>270</v>
      </c>
      <c r="G4" s="111"/>
      <c r="H4" s="111"/>
      <c r="I4" s="112"/>
      <c r="J4" s="107" t="s">
        <v>269</v>
      </c>
      <c r="K4" s="111"/>
      <c r="L4" s="111"/>
      <c r="M4" s="112"/>
      <c r="N4" s="107" t="s">
        <v>140</v>
      </c>
      <c r="O4" s="111"/>
      <c r="P4" s="111"/>
      <c r="Q4" s="111"/>
      <c r="R4" s="111"/>
      <c r="S4" s="112"/>
      <c r="T4" s="107" t="s">
        <v>271</v>
      </c>
      <c r="U4" s="111"/>
      <c r="V4" s="111"/>
      <c r="W4" s="111"/>
      <c r="X4" s="111"/>
      <c r="Y4" s="112"/>
      <c r="Z4" s="14"/>
      <c r="AA4" s="14"/>
      <c r="AB4" s="14"/>
      <c r="AC4" s="14"/>
      <c r="AD4" s="14"/>
      <c r="AE4" s="14"/>
      <c r="AF4" s="14"/>
      <c r="AG4" s="14"/>
      <c r="AH4" s="14"/>
    </row>
    <row r="5" spans="1:34" s="28" customFormat="1" ht="44.25" customHeight="1">
      <c r="A5" s="27"/>
      <c r="B5" s="3" t="s">
        <v>89</v>
      </c>
      <c r="C5" s="3" t="s">
        <v>29</v>
      </c>
      <c r="D5" s="3" t="s">
        <v>30</v>
      </c>
      <c r="E5" s="3" t="s">
        <v>31</v>
      </c>
      <c r="F5" s="3" t="s">
        <v>278</v>
      </c>
      <c r="G5" s="3" t="s">
        <v>82</v>
      </c>
      <c r="H5" s="3" t="s">
        <v>83</v>
      </c>
      <c r="I5" s="3" t="s">
        <v>84</v>
      </c>
      <c r="J5" s="3" t="s">
        <v>278</v>
      </c>
      <c r="K5" s="3" t="s">
        <v>82</v>
      </c>
      <c r="L5" s="3" t="s">
        <v>83</v>
      </c>
      <c r="M5" s="3" t="s">
        <v>84</v>
      </c>
      <c r="N5" s="25" t="s">
        <v>173</v>
      </c>
      <c r="O5" s="25" t="s">
        <v>174</v>
      </c>
      <c r="P5" s="25" t="s">
        <v>175</v>
      </c>
      <c r="Q5" s="25" t="s">
        <v>176</v>
      </c>
      <c r="R5" s="25" t="s">
        <v>177</v>
      </c>
      <c r="S5" s="25" t="s">
        <v>84</v>
      </c>
      <c r="T5" s="25" t="s">
        <v>173</v>
      </c>
      <c r="U5" s="25" t="s">
        <v>174</v>
      </c>
      <c r="V5" s="25" t="s">
        <v>175</v>
      </c>
      <c r="W5" s="25" t="s">
        <v>176</v>
      </c>
      <c r="X5" s="25" t="s">
        <v>177</v>
      </c>
      <c r="Y5" s="25" t="s">
        <v>84</v>
      </c>
      <c r="Z5" s="29"/>
      <c r="AA5" s="14"/>
      <c r="AB5" s="14"/>
      <c r="AC5" s="14"/>
      <c r="AD5" s="14"/>
      <c r="AE5" s="14"/>
      <c r="AF5" s="14"/>
      <c r="AG5" s="14"/>
      <c r="AH5" s="14"/>
    </row>
    <row r="6" spans="1:34" s="28" customFormat="1" ht="15" customHeight="1">
      <c r="A6" s="22" t="s">
        <v>92</v>
      </c>
      <c r="B6" s="47">
        <v>38</v>
      </c>
      <c r="C6" s="47">
        <v>15</v>
      </c>
      <c r="D6" s="47">
        <v>19</v>
      </c>
      <c r="E6" s="47">
        <v>4</v>
      </c>
      <c r="F6" s="47">
        <v>7</v>
      </c>
      <c r="G6" s="47">
        <v>0</v>
      </c>
      <c r="H6" s="47">
        <v>7</v>
      </c>
      <c r="I6" s="47">
        <v>0</v>
      </c>
      <c r="J6" s="47">
        <v>16</v>
      </c>
      <c r="K6" s="47">
        <v>0</v>
      </c>
      <c r="L6" s="47">
        <v>13</v>
      </c>
      <c r="M6" s="47">
        <v>3</v>
      </c>
      <c r="N6" s="47">
        <v>6</v>
      </c>
      <c r="O6" s="47">
        <v>4</v>
      </c>
      <c r="P6" s="47">
        <v>0</v>
      </c>
      <c r="Q6" s="47">
        <v>0</v>
      </c>
      <c r="R6" s="47">
        <v>7</v>
      </c>
      <c r="S6" s="47">
        <v>8</v>
      </c>
      <c r="T6" s="47">
        <v>0</v>
      </c>
      <c r="U6" s="47">
        <v>0</v>
      </c>
      <c r="V6" s="47">
        <v>0</v>
      </c>
      <c r="W6" s="47">
        <v>0</v>
      </c>
      <c r="X6" s="47">
        <v>0</v>
      </c>
      <c r="Y6" s="47">
        <v>0</v>
      </c>
      <c r="Z6" s="14"/>
      <c r="AA6" s="14"/>
      <c r="AB6" s="14"/>
      <c r="AC6" s="14"/>
      <c r="AD6" s="14"/>
      <c r="AE6" s="14"/>
      <c r="AF6" s="14"/>
      <c r="AG6" s="14"/>
      <c r="AH6" s="14"/>
    </row>
    <row r="7" spans="1:34" s="28" customFormat="1" ht="15" customHeight="1">
      <c r="A7" s="22" t="s">
        <v>93</v>
      </c>
      <c r="B7" s="47">
        <v>117</v>
      </c>
      <c r="C7" s="47">
        <v>48</v>
      </c>
      <c r="D7" s="47">
        <v>50</v>
      </c>
      <c r="E7" s="47">
        <v>19</v>
      </c>
      <c r="F7" s="47">
        <v>3</v>
      </c>
      <c r="G7" s="47">
        <v>0</v>
      </c>
      <c r="H7" s="47">
        <v>16</v>
      </c>
      <c r="I7" s="47">
        <v>3</v>
      </c>
      <c r="J7" s="47">
        <v>38</v>
      </c>
      <c r="K7" s="47">
        <v>0</v>
      </c>
      <c r="L7" s="47">
        <v>31</v>
      </c>
      <c r="M7" s="47">
        <v>7</v>
      </c>
      <c r="N7" s="47">
        <v>31</v>
      </c>
      <c r="O7" s="47">
        <v>5</v>
      </c>
      <c r="P7" s="47">
        <v>2</v>
      </c>
      <c r="Q7" s="47">
        <v>5</v>
      </c>
      <c r="R7" s="47">
        <v>43</v>
      </c>
      <c r="S7" s="47">
        <v>106</v>
      </c>
      <c r="T7" s="47">
        <v>4</v>
      </c>
      <c r="U7" s="47">
        <v>2</v>
      </c>
      <c r="V7" s="47">
        <v>0</v>
      </c>
      <c r="W7" s="47">
        <v>0</v>
      </c>
      <c r="X7" s="47">
        <v>0</v>
      </c>
      <c r="Y7" s="47">
        <v>4</v>
      </c>
      <c r="Z7" s="14"/>
      <c r="AA7" s="14"/>
      <c r="AB7" s="14"/>
      <c r="AC7" s="14"/>
      <c r="AD7" s="14"/>
      <c r="AE7" s="14"/>
      <c r="AF7" s="14"/>
      <c r="AG7" s="14"/>
      <c r="AH7" s="14"/>
    </row>
    <row r="8" spans="1:34" s="28" customFormat="1" ht="15" customHeight="1">
      <c r="A8" s="22" t="s">
        <v>94</v>
      </c>
      <c r="B8" s="47">
        <v>26</v>
      </c>
      <c r="C8" s="47">
        <v>1</v>
      </c>
      <c r="D8" s="47">
        <v>25</v>
      </c>
      <c r="E8" s="47">
        <v>0</v>
      </c>
      <c r="F8" s="47">
        <v>0</v>
      </c>
      <c r="G8" s="47">
        <v>0</v>
      </c>
      <c r="H8" s="47">
        <v>2</v>
      </c>
      <c r="I8" s="47">
        <v>0</v>
      </c>
      <c r="J8" s="47">
        <v>9</v>
      </c>
      <c r="K8" s="47">
        <v>0</v>
      </c>
      <c r="L8" s="47">
        <v>8</v>
      </c>
      <c r="M8" s="47">
        <v>1</v>
      </c>
      <c r="N8" s="47">
        <v>1</v>
      </c>
      <c r="O8" s="47">
        <v>1</v>
      </c>
      <c r="P8" s="47">
        <v>0</v>
      </c>
      <c r="Q8" s="47">
        <v>0</v>
      </c>
      <c r="R8" s="47">
        <v>14</v>
      </c>
      <c r="S8" s="47">
        <v>8</v>
      </c>
      <c r="T8" s="47">
        <v>3</v>
      </c>
      <c r="U8" s="47">
        <v>3</v>
      </c>
      <c r="V8" s="47">
        <v>0</v>
      </c>
      <c r="W8" s="47">
        <v>0</v>
      </c>
      <c r="X8" s="47">
        <v>0</v>
      </c>
      <c r="Y8" s="47">
        <v>3</v>
      </c>
      <c r="Z8" s="14"/>
      <c r="AA8" s="14"/>
      <c r="AB8" s="14"/>
      <c r="AC8" s="14"/>
      <c r="AD8" s="14"/>
      <c r="AE8" s="14"/>
      <c r="AF8" s="14"/>
      <c r="AG8" s="14"/>
      <c r="AH8" s="14"/>
    </row>
    <row r="9" spans="1:34" s="28" customFormat="1" ht="15" customHeight="1">
      <c r="A9" s="22" t="s">
        <v>95</v>
      </c>
      <c r="B9" s="47">
        <v>112</v>
      </c>
      <c r="C9" s="47">
        <v>15</v>
      </c>
      <c r="D9" s="47">
        <v>94</v>
      </c>
      <c r="E9" s="47">
        <v>3</v>
      </c>
      <c r="F9" s="47">
        <v>4</v>
      </c>
      <c r="G9" s="47">
        <v>0</v>
      </c>
      <c r="H9" s="47">
        <v>5</v>
      </c>
      <c r="I9" s="47">
        <v>3</v>
      </c>
      <c r="J9" s="47">
        <v>75</v>
      </c>
      <c r="K9" s="47">
        <v>0</v>
      </c>
      <c r="L9" s="47">
        <v>70</v>
      </c>
      <c r="M9" s="47">
        <v>5</v>
      </c>
      <c r="N9" s="47">
        <v>15</v>
      </c>
      <c r="O9" s="47">
        <v>11</v>
      </c>
      <c r="P9" s="47">
        <v>4</v>
      </c>
      <c r="Q9" s="47">
        <v>0</v>
      </c>
      <c r="R9" s="47">
        <v>79</v>
      </c>
      <c r="S9" s="47">
        <v>95</v>
      </c>
      <c r="T9" s="47">
        <v>64</v>
      </c>
      <c r="U9" s="47">
        <v>21</v>
      </c>
      <c r="V9" s="47">
        <v>4</v>
      </c>
      <c r="W9" s="47">
        <v>0</v>
      </c>
      <c r="X9" s="47">
        <v>4</v>
      </c>
      <c r="Y9" s="47">
        <v>64</v>
      </c>
      <c r="Z9" s="14"/>
      <c r="AA9" s="14"/>
      <c r="AB9" s="14"/>
      <c r="AC9" s="14"/>
      <c r="AD9" s="14"/>
      <c r="AE9" s="14"/>
      <c r="AF9" s="14"/>
      <c r="AG9" s="14"/>
      <c r="AH9" s="14"/>
    </row>
    <row r="10" spans="1:34" s="28" customFormat="1" ht="15" customHeight="1">
      <c r="A10" s="22" t="s">
        <v>96</v>
      </c>
      <c r="B10" s="47">
        <v>27</v>
      </c>
      <c r="C10" s="47">
        <v>19</v>
      </c>
      <c r="D10" s="47">
        <v>7</v>
      </c>
      <c r="E10" s="47">
        <v>1</v>
      </c>
      <c r="F10" s="47">
        <v>0</v>
      </c>
      <c r="G10" s="47">
        <v>0</v>
      </c>
      <c r="H10" s="47">
        <v>0</v>
      </c>
      <c r="I10" s="47">
        <v>0</v>
      </c>
      <c r="J10" s="47">
        <v>20</v>
      </c>
      <c r="K10" s="47">
        <v>0</v>
      </c>
      <c r="L10" s="47">
        <v>19</v>
      </c>
      <c r="M10" s="47">
        <v>1</v>
      </c>
      <c r="N10" s="47">
        <v>1</v>
      </c>
      <c r="O10" s="47">
        <v>0</v>
      </c>
      <c r="P10" s="47">
        <v>0</v>
      </c>
      <c r="Q10" s="47">
        <v>1</v>
      </c>
      <c r="R10" s="47">
        <v>3</v>
      </c>
      <c r="S10" s="47">
        <v>15</v>
      </c>
      <c r="T10" s="47">
        <v>9</v>
      </c>
      <c r="U10" s="47">
        <v>0</v>
      </c>
      <c r="V10" s="47">
        <v>0</v>
      </c>
      <c r="W10" s="47">
        <v>0</v>
      </c>
      <c r="X10" s="47">
        <v>0</v>
      </c>
      <c r="Y10" s="47">
        <v>9</v>
      </c>
      <c r="Z10" s="14"/>
      <c r="AA10" s="14"/>
      <c r="AB10" s="14"/>
      <c r="AC10" s="14"/>
      <c r="AD10" s="14"/>
      <c r="AE10" s="14"/>
      <c r="AF10" s="14"/>
      <c r="AG10" s="14"/>
      <c r="AH10" s="14"/>
    </row>
    <row r="11" spans="1:34" s="28" customFormat="1" ht="15" customHeight="1">
      <c r="A11" s="22" t="s">
        <v>97</v>
      </c>
      <c r="B11" s="47">
        <v>48</v>
      </c>
      <c r="C11" s="47">
        <v>9</v>
      </c>
      <c r="D11" s="47">
        <v>15</v>
      </c>
      <c r="E11" s="47">
        <v>24</v>
      </c>
      <c r="F11" s="47">
        <v>0</v>
      </c>
      <c r="G11" s="47">
        <v>0</v>
      </c>
      <c r="H11" s="47">
        <v>0</v>
      </c>
      <c r="I11" s="47">
        <v>0</v>
      </c>
      <c r="J11" s="47">
        <v>13</v>
      </c>
      <c r="K11" s="47">
        <v>0</v>
      </c>
      <c r="L11" s="47">
        <v>11</v>
      </c>
      <c r="M11" s="47">
        <v>2</v>
      </c>
      <c r="N11" s="47">
        <v>10</v>
      </c>
      <c r="O11" s="47">
        <v>3</v>
      </c>
      <c r="P11" s="47">
        <v>0</v>
      </c>
      <c r="Q11" s="47">
        <v>0</v>
      </c>
      <c r="R11" s="47">
        <v>9</v>
      </c>
      <c r="S11" s="47">
        <v>15</v>
      </c>
      <c r="T11" s="47">
        <v>2</v>
      </c>
      <c r="U11" s="47">
        <v>1</v>
      </c>
      <c r="V11" s="47">
        <v>0</v>
      </c>
      <c r="W11" s="47">
        <v>0</v>
      </c>
      <c r="X11" s="47">
        <v>1</v>
      </c>
      <c r="Y11" s="47">
        <v>1</v>
      </c>
      <c r="Z11" s="14"/>
      <c r="AA11" s="14"/>
      <c r="AB11" s="14"/>
      <c r="AC11" s="14"/>
      <c r="AD11" s="14"/>
      <c r="AE11" s="14"/>
      <c r="AF11" s="14"/>
      <c r="AG11" s="14"/>
      <c r="AH11" s="14"/>
    </row>
    <row r="12" spans="1:34" s="28" customFormat="1" ht="15" customHeight="1">
      <c r="A12" s="22" t="s">
        <v>98</v>
      </c>
      <c r="B12" s="47">
        <v>81</v>
      </c>
      <c r="C12" s="47">
        <v>26</v>
      </c>
      <c r="D12" s="47">
        <v>51</v>
      </c>
      <c r="E12" s="47">
        <v>4</v>
      </c>
      <c r="F12" s="47">
        <v>2</v>
      </c>
      <c r="G12" s="47">
        <v>0</v>
      </c>
      <c r="H12" s="47">
        <v>4</v>
      </c>
      <c r="I12" s="47">
        <v>0</v>
      </c>
      <c r="J12" s="47">
        <v>40</v>
      </c>
      <c r="K12" s="47">
        <v>0</v>
      </c>
      <c r="L12" s="47">
        <v>36</v>
      </c>
      <c r="M12" s="47">
        <v>4</v>
      </c>
      <c r="N12" s="47">
        <v>19</v>
      </c>
      <c r="O12" s="47">
        <v>8</v>
      </c>
      <c r="P12" s="47">
        <v>0</v>
      </c>
      <c r="Q12" s="47">
        <v>2</v>
      </c>
      <c r="R12" s="47">
        <v>28</v>
      </c>
      <c r="S12" s="47">
        <v>65</v>
      </c>
      <c r="T12" s="47">
        <v>9</v>
      </c>
      <c r="U12" s="47">
        <v>0</v>
      </c>
      <c r="V12" s="47">
        <v>0</v>
      </c>
      <c r="W12" s="47">
        <v>0</v>
      </c>
      <c r="X12" s="47">
        <v>0</v>
      </c>
      <c r="Y12" s="47">
        <v>9</v>
      </c>
      <c r="Z12" s="14"/>
      <c r="AA12" s="14"/>
      <c r="AB12" s="14"/>
      <c r="AC12" s="14"/>
      <c r="AD12" s="14"/>
      <c r="AE12" s="14"/>
      <c r="AF12" s="14"/>
      <c r="AG12" s="14"/>
      <c r="AH12" s="14"/>
    </row>
    <row r="13" spans="1:34" s="28" customFormat="1" ht="15" customHeight="1">
      <c r="A13" s="22" t="s">
        <v>99</v>
      </c>
      <c r="B13" s="47">
        <v>89</v>
      </c>
      <c r="C13" s="47">
        <v>28</v>
      </c>
      <c r="D13" s="47">
        <v>55</v>
      </c>
      <c r="E13" s="47">
        <v>6</v>
      </c>
      <c r="F13" s="47">
        <v>4</v>
      </c>
      <c r="G13" s="47">
        <v>0</v>
      </c>
      <c r="H13" s="47">
        <v>7</v>
      </c>
      <c r="I13" s="47">
        <v>1</v>
      </c>
      <c r="J13" s="47">
        <v>40</v>
      </c>
      <c r="K13" s="47">
        <v>0</v>
      </c>
      <c r="L13" s="47">
        <v>38</v>
      </c>
      <c r="M13" s="47">
        <v>2</v>
      </c>
      <c r="N13" s="47">
        <v>37</v>
      </c>
      <c r="O13" s="47">
        <v>6</v>
      </c>
      <c r="P13" s="47">
        <v>0</v>
      </c>
      <c r="Q13" s="47">
        <v>1</v>
      </c>
      <c r="R13" s="47">
        <v>45</v>
      </c>
      <c r="S13" s="47">
        <v>72</v>
      </c>
      <c r="T13" s="47">
        <v>4</v>
      </c>
      <c r="U13" s="47">
        <v>0</v>
      </c>
      <c r="V13" s="47">
        <v>0</v>
      </c>
      <c r="W13" s="47">
        <v>0</v>
      </c>
      <c r="X13" s="47">
        <v>0</v>
      </c>
      <c r="Y13" s="47">
        <v>4</v>
      </c>
      <c r="Z13" s="14"/>
      <c r="AA13" s="14"/>
      <c r="AB13" s="14"/>
      <c r="AC13" s="14"/>
      <c r="AD13" s="14"/>
      <c r="AE13" s="14"/>
      <c r="AF13" s="14"/>
      <c r="AG13" s="14"/>
      <c r="AH13" s="14"/>
    </row>
    <row r="14" spans="1:34" s="28" customFormat="1" ht="15" customHeight="1">
      <c r="A14" s="22" t="s">
        <v>100</v>
      </c>
      <c r="B14" s="47">
        <v>2</v>
      </c>
      <c r="C14" s="47">
        <v>1</v>
      </c>
      <c r="D14" s="47">
        <v>0</v>
      </c>
      <c r="E14" s="47">
        <v>1</v>
      </c>
      <c r="F14" s="47">
        <v>0</v>
      </c>
      <c r="G14" s="47">
        <v>0</v>
      </c>
      <c r="H14" s="47">
        <v>0</v>
      </c>
      <c r="I14" s="47">
        <v>1</v>
      </c>
      <c r="J14" s="47">
        <v>0</v>
      </c>
      <c r="K14" s="47">
        <v>0</v>
      </c>
      <c r="L14" s="47">
        <v>0</v>
      </c>
      <c r="M14" s="47">
        <v>0</v>
      </c>
      <c r="N14" s="47">
        <v>1</v>
      </c>
      <c r="O14" s="47">
        <v>1</v>
      </c>
      <c r="P14" s="47">
        <v>0</v>
      </c>
      <c r="Q14" s="47">
        <v>1</v>
      </c>
      <c r="R14" s="47">
        <v>1</v>
      </c>
      <c r="S14" s="47">
        <v>4</v>
      </c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14"/>
      <c r="AA14" s="14"/>
      <c r="AB14" s="14"/>
      <c r="AC14" s="14"/>
      <c r="AD14" s="14"/>
      <c r="AE14" s="14"/>
      <c r="AF14" s="14"/>
      <c r="AG14" s="14"/>
      <c r="AH14" s="14"/>
    </row>
    <row r="15" spans="1:34" s="28" customFormat="1" ht="15" customHeight="1">
      <c r="A15" s="22" t="s">
        <v>101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2</v>
      </c>
      <c r="S15" s="47">
        <v>1</v>
      </c>
      <c r="T15" s="47">
        <v>0</v>
      </c>
      <c r="U15" s="47">
        <v>0</v>
      </c>
      <c r="V15" s="47">
        <v>0</v>
      </c>
      <c r="W15" s="47">
        <v>0</v>
      </c>
      <c r="X15" s="47">
        <v>0</v>
      </c>
      <c r="Y15" s="47">
        <v>0</v>
      </c>
      <c r="Z15" s="14"/>
      <c r="AA15" s="14"/>
      <c r="AB15" s="14"/>
      <c r="AC15" s="14"/>
      <c r="AD15" s="14"/>
      <c r="AE15" s="14"/>
      <c r="AF15" s="14"/>
      <c r="AG15" s="14"/>
      <c r="AH15" s="14"/>
    </row>
    <row r="16" spans="1:34" s="28" customFormat="1" ht="15" customHeight="1">
      <c r="A16" s="22" t="s">
        <v>102</v>
      </c>
      <c r="B16" s="47">
        <v>24</v>
      </c>
      <c r="C16" s="47">
        <v>6</v>
      </c>
      <c r="D16" s="47">
        <v>18</v>
      </c>
      <c r="E16" s="47">
        <v>0</v>
      </c>
      <c r="F16" s="47">
        <v>3</v>
      </c>
      <c r="G16" s="47">
        <v>0</v>
      </c>
      <c r="H16" s="47">
        <v>6</v>
      </c>
      <c r="I16" s="47">
        <v>0</v>
      </c>
      <c r="J16" s="47">
        <v>7</v>
      </c>
      <c r="K16" s="47">
        <v>0</v>
      </c>
      <c r="L16" s="47">
        <v>7</v>
      </c>
      <c r="M16" s="47">
        <v>0</v>
      </c>
      <c r="N16" s="47">
        <v>7</v>
      </c>
      <c r="O16" s="47">
        <v>0</v>
      </c>
      <c r="P16" s="47">
        <v>0</v>
      </c>
      <c r="Q16" s="47">
        <v>0</v>
      </c>
      <c r="R16" s="47">
        <v>10</v>
      </c>
      <c r="S16" s="47">
        <v>33</v>
      </c>
      <c r="T16" s="47">
        <v>4</v>
      </c>
      <c r="U16" s="47">
        <v>0</v>
      </c>
      <c r="V16" s="47">
        <v>0</v>
      </c>
      <c r="W16" s="47">
        <v>0</v>
      </c>
      <c r="X16" s="47">
        <v>0</v>
      </c>
      <c r="Y16" s="47">
        <v>4</v>
      </c>
      <c r="Z16" s="14"/>
      <c r="AA16" s="14"/>
      <c r="AB16" s="14"/>
      <c r="AC16" s="14"/>
      <c r="AD16" s="14"/>
      <c r="AE16" s="14"/>
      <c r="AF16" s="14"/>
      <c r="AG16" s="14"/>
      <c r="AH16" s="14"/>
    </row>
    <row r="17" spans="1:34" s="28" customFormat="1" ht="15" customHeight="1">
      <c r="A17" s="22" t="s">
        <v>103</v>
      </c>
      <c r="B17" s="47">
        <v>30</v>
      </c>
      <c r="C17" s="47">
        <v>9</v>
      </c>
      <c r="D17" s="47">
        <v>11</v>
      </c>
      <c r="E17" s="47">
        <v>10</v>
      </c>
      <c r="F17" s="47">
        <v>0</v>
      </c>
      <c r="G17" s="47">
        <v>0</v>
      </c>
      <c r="H17" s="47">
        <v>0</v>
      </c>
      <c r="I17" s="47">
        <v>0</v>
      </c>
      <c r="J17" s="47">
        <v>15</v>
      </c>
      <c r="K17" s="47">
        <v>0</v>
      </c>
      <c r="L17" s="47">
        <v>14</v>
      </c>
      <c r="M17" s="47">
        <v>1</v>
      </c>
      <c r="N17" s="47">
        <v>15</v>
      </c>
      <c r="O17" s="47">
        <v>1</v>
      </c>
      <c r="P17" s="47">
        <v>0</v>
      </c>
      <c r="Q17" s="47">
        <v>1</v>
      </c>
      <c r="R17" s="47">
        <v>20</v>
      </c>
      <c r="S17" s="47">
        <v>14</v>
      </c>
      <c r="T17" s="47">
        <v>1</v>
      </c>
      <c r="U17" s="47">
        <v>1</v>
      </c>
      <c r="V17" s="47">
        <v>0</v>
      </c>
      <c r="W17" s="47">
        <v>0</v>
      </c>
      <c r="X17" s="47">
        <v>0</v>
      </c>
      <c r="Y17" s="47">
        <v>1</v>
      </c>
      <c r="Z17" s="14"/>
      <c r="AA17" s="14"/>
      <c r="AB17" s="14"/>
      <c r="AC17" s="14"/>
      <c r="AD17" s="14"/>
      <c r="AE17" s="14"/>
      <c r="AF17" s="14"/>
      <c r="AG17" s="14"/>
      <c r="AH17" s="14"/>
    </row>
    <row r="18" spans="1:34" s="28" customFormat="1" ht="15" customHeight="1">
      <c r="A18" s="22" t="s">
        <v>104</v>
      </c>
      <c r="B18" s="47">
        <v>44</v>
      </c>
      <c r="C18" s="47">
        <v>12</v>
      </c>
      <c r="D18" s="47">
        <v>14</v>
      </c>
      <c r="E18" s="47">
        <v>18</v>
      </c>
      <c r="F18" s="47">
        <v>1</v>
      </c>
      <c r="G18" s="47">
        <v>0</v>
      </c>
      <c r="H18" s="47">
        <v>2</v>
      </c>
      <c r="I18" s="47">
        <v>0</v>
      </c>
      <c r="J18" s="47">
        <v>10</v>
      </c>
      <c r="K18" s="47">
        <v>0</v>
      </c>
      <c r="L18" s="47">
        <v>10</v>
      </c>
      <c r="M18" s="47">
        <v>0</v>
      </c>
      <c r="N18" s="47">
        <v>12</v>
      </c>
      <c r="O18" s="47">
        <v>4</v>
      </c>
      <c r="P18" s="47">
        <v>0</v>
      </c>
      <c r="Q18" s="47">
        <v>0</v>
      </c>
      <c r="R18" s="47">
        <v>17</v>
      </c>
      <c r="S18" s="47">
        <v>65</v>
      </c>
      <c r="T18" s="47">
        <v>9</v>
      </c>
      <c r="U18" s="47">
        <v>3</v>
      </c>
      <c r="V18" s="47">
        <v>0</v>
      </c>
      <c r="W18" s="47">
        <v>0</v>
      </c>
      <c r="X18" s="47">
        <v>0</v>
      </c>
      <c r="Y18" s="47">
        <v>9</v>
      </c>
      <c r="Z18" s="14"/>
      <c r="AA18" s="14"/>
      <c r="AB18" s="14"/>
      <c r="AC18" s="14"/>
      <c r="AD18" s="14"/>
      <c r="AE18" s="14"/>
      <c r="AF18" s="14"/>
      <c r="AG18" s="14"/>
      <c r="AH18" s="14"/>
    </row>
    <row r="19" spans="1:34" s="28" customFormat="1" ht="15" customHeight="1">
      <c r="A19" s="22" t="s">
        <v>105</v>
      </c>
      <c r="B19" s="47">
        <v>132</v>
      </c>
      <c r="C19" s="47">
        <v>27</v>
      </c>
      <c r="D19" s="47">
        <v>104</v>
      </c>
      <c r="E19" s="47">
        <v>1</v>
      </c>
      <c r="F19" s="47">
        <v>0</v>
      </c>
      <c r="G19" s="47">
        <v>1</v>
      </c>
      <c r="H19" s="47">
        <v>7</v>
      </c>
      <c r="I19" s="47">
        <v>6</v>
      </c>
      <c r="J19" s="47">
        <v>109</v>
      </c>
      <c r="K19" s="47">
        <v>0</v>
      </c>
      <c r="L19" s="47">
        <v>105</v>
      </c>
      <c r="M19" s="47">
        <v>4</v>
      </c>
      <c r="N19" s="47">
        <v>37</v>
      </c>
      <c r="O19" s="47">
        <v>14</v>
      </c>
      <c r="P19" s="47">
        <v>0</v>
      </c>
      <c r="Q19" s="47">
        <v>1</v>
      </c>
      <c r="R19" s="47">
        <v>77</v>
      </c>
      <c r="S19" s="47">
        <v>125</v>
      </c>
      <c r="T19" s="47">
        <v>50</v>
      </c>
      <c r="U19" s="47">
        <v>9</v>
      </c>
      <c r="V19" s="47">
        <v>0</v>
      </c>
      <c r="W19" s="47">
        <v>0</v>
      </c>
      <c r="X19" s="47">
        <v>4</v>
      </c>
      <c r="Y19" s="47">
        <v>46</v>
      </c>
      <c r="Z19" s="14"/>
      <c r="AA19" s="14"/>
      <c r="AB19" s="14"/>
      <c r="AC19" s="14"/>
      <c r="AD19" s="14"/>
      <c r="AE19" s="14"/>
      <c r="AF19" s="14"/>
      <c r="AG19" s="14"/>
      <c r="AH19" s="14"/>
    </row>
    <row r="20" spans="1:34" s="28" customFormat="1" ht="15" customHeight="1">
      <c r="A20" s="22" t="s">
        <v>106</v>
      </c>
      <c r="B20" s="47">
        <v>78</v>
      </c>
      <c r="C20" s="47">
        <v>22</v>
      </c>
      <c r="D20" s="47">
        <v>30</v>
      </c>
      <c r="E20" s="47">
        <v>26</v>
      </c>
      <c r="F20" s="47">
        <v>6</v>
      </c>
      <c r="G20" s="47">
        <v>0</v>
      </c>
      <c r="H20" s="47">
        <v>18</v>
      </c>
      <c r="I20" s="47">
        <v>3</v>
      </c>
      <c r="J20" s="47">
        <v>69</v>
      </c>
      <c r="K20" s="47">
        <v>0</v>
      </c>
      <c r="L20" s="47">
        <v>62</v>
      </c>
      <c r="M20" s="47">
        <v>7</v>
      </c>
      <c r="N20" s="47">
        <v>19</v>
      </c>
      <c r="O20" s="47">
        <v>15</v>
      </c>
      <c r="P20" s="47">
        <v>0</v>
      </c>
      <c r="Q20" s="47">
        <v>2</v>
      </c>
      <c r="R20" s="47">
        <v>15</v>
      </c>
      <c r="S20" s="47">
        <v>53</v>
      </c>
      <c r="T20" s="47">
        <v>14</v>
      </c>
      <c r="U20" s="47">
        <v>9</v>
      </c>
      <c r="V20" s="47">
        <v>0</v>
      </c>
      <c r="W20" s="47">
        <v>0</v>
      </c>
      <c r="X20" s="47">
        <v>0</v>
      </c>
      <c r="Y20" s="47">
        <v>14</v>
      </c>
      <c r="Z20" s="14"/>
      <c r="AA20" s="14"/>
      <c r="AB20" s="14"/>
      <c r="AC20" s="14"/>
      <c r="AD20" s="14"/>
      <c r="AE20" s="14"/>
      <c r="AF20" s="14"/>
      <c r="AG20" s="14"/>
      <c r="AH20" s="14"/>
    </row>
    <row r="21" spans="1:34" s="28" customFormat="1" ht="15" customHeight="1">
      <c r="A21" s="22" t="s">
        <v>107</v>
      </c>
      <c r="B21" s="47">
        <v>14</v>
      </c>
      <c r="C21" s="47">
        <v>8</v>
      </c>
      <c r="D21" s="47">
        <v>3</v>
      </c>
      <c r="E21" s="47">
        <v>3</v>
      </c>
      <c r="F21" s="47">
        <v>1</v>
      </c>
      <c r="G21" s="47">
        <v>0</v>
      </c>
      <c r="H21" s="47">
        <v>1</v>
      </c>
      <c r="I21" s="47">
        <v>0</v>
      </c>
      <c r="J21" s="47">
        <v>3</v>
      </c>
      <c r="K21" s="47">
        <v>0</v>
      </c>
      <c r="L21" s="47">
        <v>2</v>
      </c>
      <c r="M21" s="47">
        <v>1</v>
      </c>
      <c r="N21" s="47">
        <v>6</v>
      </c>
      <c r="O21" s="47">
        <v>5</v>
      </c>
      <c r="P21" s="47">
        <v>0</v>
      </c>
      <c r="Q21" s="47">
        <v>0</v>
      </c>
      <c r="R21" s="47">
        <v>8</v>
      </c>
      <c r="S21" s="47">
        <v>6</v>
      </c>
      <c r="T21" s="47">
        <v>0</v>
      </c>
      <c r="U21" s="47">
        <v>0</v>
      </c>
      <c r="V21" s="47">
        <v>0</v>
      </c>
      <c r="W21" s="47">
        <v>0</v>
      </c>
      <c r="X21" s="47">
        <v>0</v>
      </c>
      <c r="Y21" s="47">
        <v>0</v>
      </c>
      <c r="Z21" s="14"/>
      <c r="AA21" s="14"/>
      <c r="AB21" s="14"/>
      <c r="AC21" s="14"/>
      <c r="AD21" s="14"/>
      <c r="AE21" s="14"/>
      <c r="AF21" s="14"/>
      <c r="AG21" s="14"/>
      <c r="AH21" s="14"/>
    </row>
    <row r="22" spans="1:34" s="28" customFormat="1" ht="15" customHeight="1">
      <c r="A22" s="22" t="s">
        <v>108</v>
      </c>
      <c r="B22" s="47">
        <v>3</v>
      </c>
      <c r="C22" s="47">
        <v>0</v>
      </c>
      <c r="D22" s="47">
        <v>2</v>
      </c>
      <c r="E22" s="47">
        <v>1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1</v>
      </c>
      <c r="O22" s="47">
        <v>0</v>
      </c>
      <c r="P22" s="47">
        <v>0</v>
      </c>
      <c r="Q22" s="47">
        <v>0</v>
      </c>
      <c r="R22" s="47">
        <v>2</v>
      </c>
      <c r="S22" s="47">
        <v>1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14"/>
      <c r="AA22" s="14"/>
      <c r="AB22" s="14"/>
      <c r="AC22" s="14"/>
      <c r="AD22" s="14"/>
      <c r="AE22" s="14"/>
      <c r="AF22" s="14"/>
      <c r="AG22" s="14"/>
      <c r="AH22" s="14"/>
    </row>
    <row r="23" spans="1:34" s="28" customFormat="1" ht="15" customHeight="1">
      <c r="A23" s="22" t="s">
        <v>109</v>
      </c>
      <c r="B23" s="47">
        <v>1</v>
      </c>
      <c r="C23" s="47">
        <v>1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1</v>
      </c>
      <c r="K23" s="47">
        <v>0</v>
      </c>
      <c r="L23" s="47">
        <v>1</v>
      </c>
      <c r="M23" s="47">
        <v>0</v>
      </c>
      <c r="N23" s="47">
        <v>1</v>
      </c>
      <c r="O23" s="47">
        <v>1</v>
      </c>
      <c r="P23" s="47">
        <v>0</v>
      </c>
      <c r="Q23" s="47">
        <v>0</v>
      </c>
      <c r="R23" s="47">
        <v>1</v>
      </c>
      <c r="S23" s="47">
        <v>2</v>
      </c>
      <c r="T23" s="47">
        <v>1</v>
      </c>
      <c r="U23" s="47">
        <v>1</v>
      </c>
      <c r="V23" s="47">
        <v>0</v>
      </c>
      <c r="W23" s="47">
        <v>0</v>
      </c>
      <c r="X23" s="47">
        <v>0</v>
      </c>
      <c r="Y23" s="47">
        <v>1</v>
      </c>
      <c r="Z23" s="14"/>
      <c r="AA23" s="14"/>
      <c r="AB23" s="14"/>
      <c r="AC23" s="14"/>
      <c r="AD23" s="14"/>
      <c r="AE23" s="14"/>
      <c r="AF23" s="14"/>
      <c r="AG23" s="14"/>
      <c r="AH23" s="14"/>
    </row>
    <row r="24" spans="1:34" s="28" customFormat="1" ht="15" customHeight="1">
      <c r="A24" s="22" t="s">
        <v>110</v>
      </c>
      <c r="B24" s="47">
        <v>11</v>
      </c>
      <c r="C24" s="47">
        <v>1</v>
      </c>
      <c r="D24" s="47">
        <v>7</v>
      </c>
      <c r="E24" s="47">
        <v>3</v>
      </c>
      <c r="F24" s="47">
        <v>0</v>
      </c>
      <c r="G24" s="47">
        <v>0</v>
      </c>
      <c r="H24" s="47">
        <v>0</v>
      </c>
      <c r="I24" s="47">
        <v>0</v>
      </c>
      <c r="J24" s="47">
        <v>5</v>
      </c>
      <c r="K24" s="47">
        <v>0</v>
      </c>
      <c r="L24" s="47">
        <v>5</v>
      </c>
      <c r="M24" s="47">
        <v>0</v>
      </c>
      <c r="N24" s="47">
        <v>1</v>
      </c>
      <c r="O24" s="47">
        <v>0</v>
      </c>
      <c r="P24" s="47">
        <v>0</v>
      </c>
      <c r="Q24" s="47">
        <v>0</v>
      </c>
      <c r="R24" s="47">
        <v>4</v>
      </c>
      <c r="S24" s="47">
        <v>10</v>
      </c>
      <c r="T24" s="47">
        <v>7</v>
      </c>
      <c r="U24" s="47">
        <v>0</v>
      </c>
      <c r="V24" s="47">
        <v>0</v>
      </c>
      <c r="W24" s="47">
        <v>0</v>
      </c>
      <c r="X24" s="47">
        <v>0</v>
      </c>
      <c r="Y24" s="47">
        <v>7</v>
      </c>
      <c r="Z24" s="14"/>
      <c r="AA24" s="14"/>
      <c r="AB24" s="14"/>
      <c r="AC24" s="14"/>
      <c r="AD24" s="14"/>
      <c r="AE24" s="14"/>
      <c r="AF24" s="14"/>
      <c r="AG24" s="14"/>
      <c r="AH24" s="14"/>
    </row>
    <row r="25" spans="1:34" s="28" customFormat="1" ht="15" customHeight="1">
      <c r="A25" s="22" t="s">
        <v>111</v>
      </c>
      <c r="B25" s="47">
        <v>5</v>
      </c>
      <c r="C25" s="47">
        <v>3</v>
      </c>
      <c r="D25" s="47">
        <v>2</v>
      </c>
      <c r="E25" s="47">
        <v>0</v>
      </c>
      <c r="F25" s="47">
        <v>1</v>
      </c>
      <c r="G25" s="47">
        <v>1</v>
      </c>
      <c r="H25" s="47">
        <v>2</v>
      </c>
      <c r="I25" s="47">
        <v>0</v>
      </c>
      <c r="J25" s="47">
        <v>4</v>
      </c>
      <c r="K25" s="47">
        <v>0</v>
      </c>
      <c r="L25" s="47">
        <v>4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1</v>
      </c>
      <c r="S25" s="47">
        <v>5</v>
      </c>
      <c r="T25" s="47">
        <v>1</v>
      </c>
      <c r="U25" s="47">
        <v>0</v>
      </c>
      <c r="V25" s="47">
        <v>0</v>
      </c>
      <c r="W25" s="47">
        <v>0</v>
      </c>
      <c r="X25" s="47">
        <v>0</v>
      </c>
      <c r="Y25" s="47">
        <v>1</v>
      </c>
      <c r="Z25" s="14"/>
      <c r="AA25" s="14"/>
      <c r="AB25" s="14"/>
      <c r="AC25" s="14"/>
      <c r="AD25" s="14"/>
      <c r="AE25" s="14"/>
      <c r="AF25" s="14"/>
      <c r="AG25" s="14"/>
      <c r="AH25" s="14"/>
    </row>
    <row r="26" spans="1:34" s="28" customFormat="1" ht="15" customHeight="1">
      <c r="A26" s="22" t="s">
        <v>112</v>
      </c>
      <c r="B26" s="47">
        <v>4</v>
      </c>
      <c r="C26" s="47">
        <v>1</v>
      </c>
      <c r="D26" s="47">
        <v>3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5</v>
      </c>
      <c r="K26" s="47">
        <v>0</v>
      </c>
      <c r="L26" s="47">
        <v>3</v>
      </c>
      <c r="M26" s="47">
        <v>2</v>
      </c>
      <c r="N26" s="47">
        <v>2</v>
      </c>
      <c r="O26" s="47">
        <v>2</v>
      </c>
      <c r="P26" s="47">
        <v>0</v>
      </c>
      <c r="Q26" s="47">
        <v>0</v>
      </c>
      <c r="R26" s="47">
        <v>3</v>
      </c>
      <c r="S26" s="47">
        <v>5</v>
      </c>
      <c r="T26" s="47">
        <v>1</v>
      </c>
      <c r="U26" s="47">
        <v>1</v>
      </c>
      <c r="V26" s="47">
        <v>0</v>
      </c>
      <c r="W26" s="47">
        <v>0</v>
      </c>
      <c r="X26" s="47">
        <v>0</v>
      </c>
      <c r="Y26" s="47">
        <v>1</v>
      </c>
      <c r="Z26" s="14"/>
      <c r="AA26" s="14"/>
      <c r="AB26" s="14"/>
      <c r="AC26" s="14"/>
      <c r="AD26" s="14"/>
      <c r="AE26" s="14"/>
      <c r="AF26" s="14"/>
      <c r="AG26" s="14"/>
      <c r="AH26" s="14"/>
    </row>
    <row r="27" spans="1:34" s="28" customFormat="1" ht="15" customHeight="1">
      <c r="A27" s="22" t="s">
        <v>113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47">
        <v>0</v>
      </c>
      <c r="T27" s="47">
        <v>0</v>
      </c>
      <c r="U27" s="47">
        <v>0</v>
      </c>
      <c r="V27" s="47">
        <v>0</v>
      </c>
      <c r="W27" s="47">
        <v>0</v>
      </c>
      <c r="X27" s="47">
        <v>0</v>
      </c>
      <c r="Y27" s="47">
        <v>0</v>
      </c>
      <c r="Z27" s="14"/>
      <c r="AA27" s="14"/>
      <c r="AB27" s="14"/>
      <c r="AC27" s="14"/>
      <c r="AD27" s="14"/>
      <c r="AE27" s="14"/>
      <c r="AF27" s="14"/>
      <c r="AG27" s="14"/>
      <c r="AH27" s="14"/>
    </row>
    <row r="28" spans="1:34" s="28" customFormat="1" ht="15" customHeight="1">
      <c r="A28" s="22" t="s">
        <v>114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  <c r="U28" s="47">
        <v>0</v>
      </c>
      <c r="V28" s="47">
        <v>0</v>
      </c>
      <c r="W28" s="47">
        <v>0</v>
      </c>
      <c r="X28" s="47">
        <v>0</v>
      </c>
      <c r="Y28" s="47">
        <v>0</v>
      </c>
      <c r="Z28" s="14"/>
      <c r="AA28" s="14"/>
      <c r="AB28" s="14"/>
      <c r="AC28" s="14"/>
      <c r="AD28" s="14"/>
      <c r="AE28" s="14"/>
      <c r="AF28" s="14"/>
      <c r="AG28" s="14"/>
      <c r="AH28" s="14"/>
    </row>
    <row r="29" spans="1:34" s="28" customFormat="1" ht="15" customHeight="1">
      <c r="A29" s="22" t="s">
        <v>115</v>
      </c>
      <c r="B29" s="47">
        <v>6</v>
      </c>
      <c r="C29" s="47">
        <v>6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2</v>
      </c>
      <c r="O29" s="47">
        <v>2</v>
      </c>
      <c r="P29" s="47">
        <v>0</v>
      </c>
      <c r="Q29" s="47">
        <v>0</v>
      </c>
      <c r="R29" s="47">
        <v>4</v>
      </c>
      <c r="S29" s="47">
        <v>5</v>
      </c>
      <c r="T29" s="47">
        <v>0</v>
      </c>
      <c r="U29" s="47">
        <v>0</v>
      </c>
      <c r="V29" s="47">
        <v>0</v>
      </c>
      <c r="W29" s="47">
        <v>0</v>
      </c>
      <c r="X29" s="47">
        <v>0</v>
      </c>
      <c r="Y29" s="47">
        <v>0</v>
      </c>
      <c r="Z29" s="14"/>
      <c r="AA29" s="14"/>
      <c r="AB29" s="14"/>
      <c r="AC29" s="14"/>
      <c r="AD29" s="14"/>
      <c r="AE29" s="14"/>
      <c r="AF29" s="14"/>
      <c r="AG29" s="14"/>
      <c r="AH29" s="14"/>
    </row>
    <row r="30" spans="1:34" s="28" customFormat="1" ht="15" customHeight="1">
      <c r="A30" s="22" t="s">
        <v>116</v>
      </c>
      <c r="B30" s="47">
        <v>15</v>
      </c>
      <c r="C30" s="47">
        <v>4</v>
      </c>
      <c r="D30" s="47">
        <v>10</v>
      </c>
      <c r="E30" s="47">
        <v>1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2</v>
      </c>
      <c r="O30" s="47">
        <v>0</v>
      </c>
      <c r="P30" s="47">
        <v>0</v>
      </c>
      <c r="Q30" s="47">
        <v>0</v>
      </c>
      <c r="R30" s="47">
        <v>3</v>
      </c>
      <c r="S30" s="47">
        <v>2</v>
      </c>
      <c r="T30" s="47">
        <v>0</v>
      </c>
      <c r="U30" s="47">
        <v>0</v>
      </c>
      <c r="V30" s="47">
        <v>0</v>
      </c>
      <c r="W30" s="47">
        <v>0</v>
      </c>
      <c r="X30" s="47">
        <v>0</v>
      </c>
      <c r="Y30" s="47">
        <v>0</v>
      </c>
      <c r="Z30" s="14"/>
      <c r="AA30" s="14"/>
      <c r="AB30" s="14"/>
      <c r="AC30" s="14"/>
      <c r="AD30" s="14"/>
      <c r="AE30" s="14"/>
      <c r="AF30" s="14"/>
      <c r="AG30" s="14"/>
      <c r="AH30" s="14"/>
    </row>
    <row r="31" spans="1:34" s="28" customFormat="1" ht="15" customHeight="1">
      <c r="A31" s="22" t="s">
        <v>117</v>
      </c>
      <c r="B31" s="47">
        <v>23</v>
      </c>
      <c r="C31" s="47">
        <v>9</v>
      </c>
      <c r="D31" s="47">
        <v>3</v>
      </c>
      <c r="E31" s="47">
        <v>11</v>
      </c>
      <c r="F31" s="47">
        <v>0</v>
      </c>
      <c r="G31" s="47">
        <v>0</v>
      </c>
      <c r="H31" s="47">
        <v>0</v>
      </c>
      <c r="I31" s="47">
        <v>0</v>
      </c>
      <c r="J31" s="47">
        <v>1</v>
      </c>
      <c r="K31" s="47">
        <v>0</v>
      </c>
      <c r="L31" s="47">
        <v>0</v>
      </c>
      <c r="M31" s="47">
        <v>1</v>
      </c>
      <c r="N31" s="47">
        <v>3</v>
      </c>
      <c r="O31" s="47">
        <v>1</v>
      </c>
      <c r="P31" s="47">
        <v>0</v>
      </c>
      <c r="Q31" s="47">
        <v>0</v>
      </c>
      <c r="R31" s="47">
        <v>1</v>
      </c>
      <c r="S31" s="47">
        <v>7</v>
      </c>
      <c r="T31" s="47">
        <v>0</v>
      </c>
      <c r="U31" s="47">
        <v>0</v>
      </c>
      <c r="V31" s="47">
        <v>0</v>
      </c>
      <c r="W31" s="47">
        <v>0</v>
      </c>
      <c r="X31" s="47">
        <v>0</v>
      </c>
      <c r="Y31" s="47">
        <v>0</v>
      </c>
      <c r="Z31" s="14"/>
      <c r="AA31" s="14"/>
      <c r="AB31" s="14"/>
      <c r="AC31" s="14"/>
      <c r="AD31" s="14"/>
      <c r="AE31" s="14"/>
      <c r="AF31" s="14"/>
      <c r="AG31" s="14"/>
      <c r="AH31" s="14"/>
    </row>
    <row r="32" spans="1:34" s="28" customFormat="1" ht="15" customHeight="1">
      <c r="A32" s="22" t="s">
        <v>118</v>
      </c>
      <c r="B32" s="47">
        <v>25</v>
      </c>
      <c r="C32" s="47">
        <v>17</v>
      </c>
      <c r="D32" s="47">
        <v>4</v>
      </c>
      <c r="E32" s="47">
        <v>4</v>
      </c>
      <c r="F32" s="47">
        <v>0</v>
      </c>
      <c r="G32" s="47">
        <v>0</v>
      </c>
      <c r="H32" s="47">
        <v>0</v>
      </c>
      <c r="I32" s="47">
        <v>0</v>
      </c>
      <c r="J32" s="47">
        <v>3</v>
      </c>
      <c r="K32" s="47">
        <v>0</v>
      </c>
      <c r="L32" s="47">
        <v>3</v>
      </c>
      <c r="M32" s="47">
        <v>0</v>
      </c>
      <c r="N32" s="47">
        <v>0</v>
      </c>
      <c r="O32" s="47">
        <v>0</v>
      </c>
      <c r="P32" s="47">
        <v>0</v>
      </c>
      <c r="Q32" s="47">
        <v>0</v>
      </c>
      <c r="R32" s="47">
        <v>1</v>
      </c>
      <c r="S32" s="47">
        <v>11</v>
      </c>
      <c r="T32" s="47">
        <v>0</v>
      </c>
      <c r="U32" s="47">
        <v>0</v>
      </c>
      <c r="V32" s="47">
        <v>0</v>
      </c>
      <c r="W32" s="47">
        <v>0</v>
      </c>
      <c r="X32" s="47">
        <v>0</v>
      </c>
      <c r="Y32" s="47">
        <v>0</v>
      </c>
      <c r="Z32" s="14"/>
      <c r="AA32" s="14"/>
      <c r="AB32" s="14"/>
      <c r="AC32" s="14"/>
      <c r="AD32" s="14"/>
      <c r="AE32" s="14"/>
      <c r="AF32" s="14"/>
      <c r="AG32" s="14"/>
      <c r="AH32" s="14"/>
    </row>
    <row r="33" spans="1:34" s="28" customFormat="1" ht="15" customHeight="1">
      <c r="A33" s="22" t="s">
        <v>119</v>
      </c>
      <c r="B33" s="47">
        <v>6</v>
      </c>
      <c r="C33" s="47">
        <v>4</v>
      </c>
      <c r="D33" s="47">
        <v>1</v>
      </c>
      <c r="E33" s="47">
        <v>1</v>
      </c>
      <c r="F33" s="47">
        <v>0</v>
      </c>
      <c r="G33" s="47">
        <v>0</v>
      </c>
      <c r="H33" s="47">
        <v>0</v>
      </c>
      <c r="I33" s="47">
        <v>0</v>
      </c>
      <c r="J33" s="47">
        <v>2</v>
      </c>
      <c r="K33" s="47">
        <v>0</v>
      </c>
      <c r="L33" s="47">
        <v>1</v>
      </c>
      <c r="M33" s="47">
        <v>1</v>
      </c>
      <c r="N33" s="47">
        <v>6</v>
      </c>
      <c r="O33" s="47">
        <v>0</v>
      </c>
      <c r="P33" s="47">
        <v>0</v>
      </c>
      <c r="Q33" s="47">
        <v>5</v>
      </c>
      <c r="R33" s="47">
        <v>2</v>
      </c>
      <c r="S33" s="47">
        <v>9</v>
      </c>
      <c r="T33" s="47">
        <v>0</v>
      </c>
      <c r="U33" s="47">
        <v>0</v>
      </c>
      <c r="V33" s="47">
        <v>0</v>
      </c>
      <c r="W33" s="47">
        <v>0</v>
      </c>
      <c r="X33" s="47">
        <v>0</v>
      </c>
      <c r="Y33" s="47">
        <v>0</v>
      </c>
      <c r="Z33" s="14"/>
      <c r="AA33" s="14"/>
      <c r="AB33" s="14"/>
      <c r="AC33" s="14"/>
      <c r="AD33" s="14"/>
      <c r="AE33" s="14"/>
      <c r="AF33" s="14"/>
      <c r="AG33" s="14"/>
      <c r="AH33" s="14"/>
    </row>
    <row r="34" spans="1:34" s="28" customFormat="1" ht="15" customHeight="1">
      <c r="A34" s="22" t="s">
        <v>120</v>
      </c>
      <c r="B34" s="47">
        <v>27</v>
      </c>
      <c r="C34" s="47">
        <v>12</v>
      </c>
      <c r="D34" s="47">
        <v>15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6</v>
      </c>
      <c r="K34" s="47">
        <v>0</v>
      </c>
      <c r="L34" s="47">
        <v>6</v>
      </c>
      <c r="M34" s="47">
        <v>0</v>
      </c>
      <c r="N34" s="47">
        <v>3</v>
      </c>
      <c r="O34" s="47">
        <v>3</v>
      </c>
      <c r="P34" s="47">
        <v>0</v>
      </c>
      <c r="Q34" s="47">
        <v>0</v>
      </c>
      <c r="R34" s="47">
        <v>6</v>
      </c>
      <c r="S34" s="47">
        <v>14</v>
      </c>
      <c r="T34" s="47">
        <v>2</v>
      </c>
      <c r="U34" s="47">
        <v>2</v>
      </c>
      <c r="V34" s="47">
        <v>0</v>
      </c>
      <c r="W34" s="47">
        <v>0</v>
      </c>
      <c r="X34" s="47">
        <v>0</v>
      </c>
      <c r="Y34" s="47">
        <v>2</v>
      </c>
      <c r="Z34" s="14"/>
      <c r="AA34" s="14"/>
      <c r="AB34" s="14"/>
      <c r="AC34" s="14"/>
      <c r="AD34" s="14"/>
      <c r="AE34" s="14"/>
      <c r="AF34" s="14"/>
      <c r="AG34" s="14"/>
      <c r="AH34" s="14"/>
    </row>
    <row r="35" spans="1:34" s="28" customFormat="1" ht="15" customHeight="1">
      <c r="A35" s="22" t="s">
        <v>121</v>
      </c>
      <c r="B35" s="47">
        <v>48</v>
      </c>
      <c r="C35" s="47">
        <v>30</v>
      </c>
      <c r="D35" s="47">
        <v>12</v>
      </c>
      <c r="E35" s="47">
        <v>6</v>
      </c>
      <c r="F35" s="47">
        <v>7</v>
      </c>
      <c r="G35" s="47">
        <v>0</v>
      </c>
      <c r="H35" s="47">
        <v>7</v>
      </c>
      <c r="I35" s="47">
        <v>1</v>
      </c>
      <c r="J35" s="47">
        <v>10</v>
      </c>
      <c r="K35" s="47">
        <v>0</v>
      </c>
      <c r="L35" s="47">
        <v>7</v>
      </c>
      <c r="M35" s="47">
        <v>3</v>
      </c>
      <c r="N35" s="47">
        <v>7</v>
      </c>
      <c r="O35" s="47">
        <v>3</v>
      </c>
      <c r="P35" s="47">
        <v>0</v>
      </c>
      <c r="Q35" s="47">
        <v>1</v>
      </c>
      <c r="R35" s="47">
        <v>4</v>
      </c>
      <c r="S35" s="47">
        <v>56</v>
      </c>
      <c r="T35" s="47">
        <v>1</v>
      </c>
      <c r="U35" s="47">
        <v>0</v>
      </c>
      <c r="V35" s="47">
        <v>0</v>
      </c>
      <c r="W35" s="47">
        <v>0</v>
      </c>
      <c r="X35" s="47">
        <v>0</v>
      </c>
      <c r="Y35" s="47">
        <v>1</v>
      </c>
      <c r="Z35" s="14"/>
      <c r="AA35" s="14"/>
      <c r="AB35" s="14"/>
      <c r="AC35" s="14"/>
      <c r="AD35" s="14"/>
      <c r="AE35" s="14"/>
      <c r="AF35" s="14"/>
      <c r="AG35" s="14"/>
      <c r="AH35" s="14"/>
    </row>
    <row r="36" spans="1:34" s="28" customFormat="1" ht="15" customHeight="1">
      <c r="A36" s="22" t="s">
        <v>122</v>
      </c>
      <c r="B36" s="47">
        <v>280</v>
      </c>
      <c r="C36" s="47">
        <v>85</v>
      </c>
      <c r="D36" s="47">
        <v>37</v>
      </c>
      <c r="E36" s="47">
        <v>158</v>
      </c>
      <c r="F36" s="47">
        <v>14</v>
      </c>
      <c r="G36" s="47">
        <v>0</v>
      </c>
      <c r="H36" s="47">
        <v>13</v>
      </c>
      <c r="I36" s="47">
        <v>2</v>
      </c>
      <c r="J36" s="47">
        <v>60</v>
      </c>
      <c r="K36" s="47">
        <v>0</v>
      </c>
      <c r="L36" s="47">
        <v>53</v>
      </c>
      <c r="M36" s="47">
        <v>7</v>
      </c>
      <c r="N36" s="47">
        <v>45</v>
      </c>
      <c r="O36" s="47">
        <v>13</v>
      </c>
      <c r="P36" s="47">
        <v>0</v>
      </c>
      <c r="Q36" s="47">
        <v>0</v>
      </c>
      <c r="R36" s="47">
        <v>70</v>
      </c>
      <c r="S36" s="47">
        <v>113</v>
      </c>
      <c r="T36" s="47">
        <v>18</v>
      </c>
      <c r="U36" s="47">
        <v>12</v>
      </c>
      <c r="V36" s="47">
        <v>0</v>
      </c>
      <c r="W36" s="47">
        <v>0</v>
      </c>
      <c r="X36" s="47">
        <v>1</v>
      </c>
      <c r="Y36" s="47">
        <v>17</v>
      </c>
      <c r="Z36" s="14"/>
      <c r="AA36" s="14"/>
      <c r="AB36" s="14"/>
      <c r="AC36" s="14"/>
      <c r="AD36" s="14"/>
      <c r="AE36" s="14"/>
      <c r="AF36" s="14"/>
      <c r="AG36" s="14"/>
      <c r="AH36" s="14"/>
    </row>
    <row r="37" spans="1:34" s="28" customFormat="1" ht="15" customHeight="1">
      <c r="A37" s="22" t="s">
        <v>123</v>
      </c>
      <c r="B37" s="47">
        <v>26</v>
      </c>
      <c r="C37" s="47">
        <v>21</v>
      </c>
      <c r="D37" s="47">
        <v>2</v>
      </c>
      <c r="E37" s="47">
        <v>3</v>
      </c>
      <c r="F37" s="47">
        <v>1</v>
      </c>
      <c r="G37" s="47">
        <v>0</v>
      </c>
      <c r="H37" s="47">
        <v>1</v>
      </c>
      <c r="I37" s="47">
        <v>0</v>
      </c>
      <c r="J37" s="47">
        <v>13</v>
      </c>
      <c r="K37" s="47">
        <v>0</v>
      </c>
      <c r="L37" s="47">
        <v>6</v>
      </c>
      <c r="M37" s="47">
        <v>7</v>
      </c>
      <c r="N37" s="47">
        <v>3</v>
      </c>
      <c r="O37" s="47">
        <v>3</v>
      </c>
      <c r="P37" s="47">
        <v>0</v>
      </c>
      <c r="Q37" s="47">
        <v>0</v>
      </c>
      <c r="R37" s="47">
        <v>4</v>
      </c>
      <c r="S37" s="47">
        <v>15</v>
      </c>
      <c r="T37" s="47">
        <v>0</v>
      </c>
      <c r="U37" s="47">
        <v>0</v>
      </c>
      <c r="V37" s="47">
        <v>0</v>
      </c>
      <c r="W37" s="47">
        <v>0</v>
      </c>
      <c r="X37" s="47">
        <v>0</v>
      </c>
      <c r="Y37" s="47">
        <v>0</v>
      </c>
      <c r="Z37" s="14"/>
      <c r="AA37" s="14"/>
      <c r="AB37" s="14"/>
      <c r="AC37" s="14"/>
      <c r="AD37" s="14"/>
      <c r="AE37" s="14"/>
      <c r="AF37" s="14"/>
      <c r="AG37" s="14"/>
      <c r="AH37" s="14"/>
    </row>
    <row r="38" spans="1:34" s="28" customFormat="1" ht="15" customHeight="1">
      <c r="A38" s="22" t="s">
        <v>124</v>
      </c>
      <c r="B38" s="47">
        <v>31</v>
      </c>
      <c r="C38" s="47">
        <v>11</v>
      </c>
      <c r="D38" s="47">
        <v>19</v>
      </c>
      <c r="E38" s="47">
        <v>1</v>
      </c>
      <c r="F38" s="47">
        <v>1</v>
      </c>
      <c r="G38" s="47">
        <v>0</v>
      </c>
      <c r="H38" s="47">
        <v>1</v>
      </c>
      <c r="I38" s="47">
        <v>0</v>
      </c>
      <c r="J38" s="47">
        <v>24</v>
      </c>
      <c r="K38" s="47">
        <v>0</v>
      </c>
      <c r="L38" s="47">
        <v>24</v>
      </c>
      <c r="M38" s="47">
        <v>0</v>
      </c>
      <c r="N38" s="47">
        <v>1</v>
      </c>
      <c r="O38" s="47">
        <v>0</v>
      </c>
      <c r="P38" s="47">
        <v>0</v>
      </c>
      <c r="Q38" s="47">
        <v>0</v>
      </c>
      <c r="R38" s="47">
        <v>19</v>
      </c>
      <c r="S38" s="47">
        <v>21</v>
      </c>
      <c r="T38" s="47">
        <v>20</v>
      </c>
      <c r="U38" s="47">
        <v>0</v>
      </c>
      <c r="V38" s="47">
        <v>0</v>
      </c>
      <c r="W38" s="47">
        <v>0</v>
      </c>
      <c r="X38" s="47">
        <v>1</v>
      </c>
      <c r="Y38" s="47">
        <v>19</v>
      </c>
      <c r="Z38" s="14"/>
      <c r="AA38" s="14"/>
      <c r="AB38" s="14"/>
      <c r="AC38" s="14"/>
      <c r="AD38" s="14"/>
      <c r="AE38" s="14"/>
      <c r="AF38" s="14"/>
      <c r="AG38" s="14"/>
      <c r="AH38" s="14"/>
    </row>
    <row r="39" spans="1:34" s="28" customFormat="1" ht="15" customHeight="1">
      <c r="A39" s="22" t="s">
        <v>125</v>
      </c>
      <c r="B39" s="47">
        <v>30</v>
      </c>
      <c r="C39" s="47">
        <v>26</v>
      </c>
      <c r="D39" s="47">
        <v>4</v>
      </c>
      <c r="E39" s="47">
        <v>0</v>
      </c>
      <c r="F39" s="47">
        <v>3</v>
      </c>
      <c r="G39" s="47">
        <v>0</v>
      </c>
      <c r="H39" s="47">
        <v>5</v>
      </c>
      <c r="I39" s="47">
        <v>0</v>
      </c>
      <c r="J39" s="47">
        <v>20</v>
      </c>
      <c r="K39" s="47">
        <v>0</v>
      </c>
      <c r="L39" s="47">
        <v>18</v>
      </c>
      <c r="M39" s="47">
        <v>2</v>
      </c>
      <c r="N39" s="47">
        <v>5</v>
      </c>
      <c r="O39" s="47">
        <v>1</v>
      </c>
      <c r="P39" s="47">
        <v>1</v>
      </c>
      <c r="Q39" s="47">
        <v>1</v>
      </c>
      <c r="R39" s="47">
        <v>4</v>
      </c>
      <c r="S39" s="47">
        <v>17</v>
      </c>
      <c r="T39" s="47">
        <v>2</v>
      </c>
      <c r="U39" s="47">
        <v>0</v>
      </c>
      <c r="V39" s="47">
        <v>0</v>
      </c>
      <c r="W39" s="47">
        <v>0</v>
      </c>
      <c r="X39" s="47">
        <v>0</v>
      </c>
      <c r="Y39" s="47">
        <v>2</v>
      </c>
      <c r="Z39" s="14"/>
      <c r="AA39" s="14"/>
      <c r="AB39" s="14"/>
      <c r="AC39" s="14"/>
      <c r="AD39" s="14"/>
      <c r="AE39" s="14"/>
      <c r="AF39" s="14"/>
      <c r="AG39" s="14"/>
      <c r="AH39" s="14"/>
    </row>
    <row r="40" spans="1:34" s="28" customFormat="1" ht="15" customHeight="1">
      <c r="A40" s="22" t="s">
        <v>126</v>
      </c>
      <c r="B40" s="47">
        <v>109</v>
      </c>
      <c r="C40" s="47">
        <v>94</v>
      </c>
      <c r="D40" s="47">
        <v>10</v>
      </c>
      <c r="E40" s="47">
        <v>5</v>
      </c>
      <c r="F40" s="47">
        <v>3</v>
      </c>
      <c r="G40" s="47">
        <v>0</v>
      </c>
      <c r="H40" s="47">
        <v>3</v>
      </c>
      <c r="I40" s="47">
        <v>1</v>
      </c>
      <c r="J40" s="47">
        <v>25</v>
      </c>
      <c r="K40" s="47">
        <v>0</v>
      </c>
      <c r="L40" s="47">
        <v>22</v>
      </c>
      <c r="M40" s="47">
        <v>3</v>
      </c>
      <c r="N40" s="47">
        <v>31</v>
      </c>
      <c r="O40" s="47">
        <v>16</v>
      </c>
      <c r="P40" s="47">
        <v>0</v>
      </c>
      <c r="Q40" s="47">
        <v>0</v>
      </c>
      <c r="R40" s="47">
        <v>27</v>
      </c>
      <c r="S40" s="47">
        <v>119</v>
      </c>
      <c r="T40" s="47">
        <v>5</v>
      </c>
      <c r="U40" s="47">
        <v>5</v>
      </c>
      <c r="V40" s="47">
        <v>0</v>
      </c>
      <c r="W40" s="47">
        <v>0</v>
      </c>
      <c r="X40" s="47">
        <v>0</v>
      </c>
      <c r="Y40" s="47">
        <v>5</v>
      </c>
      <c r="Z40" s="14"/>
      <c r="AA40" s="14"/>
      <c r="AB40" s="14"/>
      <c r="AC40" s="14"/>
      <c r="AD40" s="14"/>
      <c r="AE40" s="14"/>
      <c r="AF40" s="14"/>
      <c r="AG40" s="14"/>
      <c r="AH40" s="14"/>
    </row>
    <row r="41" spans="1:34" s="28" customFormat="1" ht="15" customHeight="1">
      <c r="A41" s="22" t="s">
        <v>127</v>
      </c>
      <c r="B41" s="47">
        <v>19</v>
      </c>
      <c r="C41" s="47">
        <v>11</v>
      </c>
      <c r="D41" s="47">
        <v>6</v>
      </c>
      <c r="E41" s="47">
        <v>2</v>
      </c>
      <c r="F41" s="47">
        <v>0</v>
      </c>
      <c r="G41" s="47">
        <v>0</v>
      </c>
      <c r="H41" s="47">
        <v>0</v>
      </c>
      <c r="I41" s="47">
        <v>0</v>
      </c>
      <c r="J41" s="47">
        <v>5</v>
      </c>
      <c r="K41" s="47">
        <v>0</v>
      </c>
      <c r="L41" s="47">
        <v>5</v>
      </c>
      <c r="M41" s="47">
        <v>0</v>
      </c>
      <c r="N41" s="47">
        <v>12</v>
      </c>
      <c r="O41" s="47">
        <v>2</v>
      </c>
      <c r="P41" s="47">
        <v>0</v>
      </c>
      <c r="Q41" s="47">
        <v>5</v>
      </c>
      <c r="R41" s="47">
        <v>10</v>
      </c>
      <c r="S41" s="47">
        <v>53</v>
      </c>
      <c r="T41" s="47">
        <v>0</v>
      </c>
      <c r="U41" s="47">
        <v>0</v>
      </c>
      <c r="V41" s="47">
        <v>0</v>
      </c>
      <c r="W41" s="47">
        <v>0</v>
      </c>
      <c r="X41" s="47">
        <v>0</v>
      </c>
      <c r="Y41" s="47">
        <v>0</v>
      </c>
      <c r="Z41" s="14"/>
      <c r="AA41" s="14"/>
      <c r="AB41" s="14"/>
      <c r="AC41" s="14"/>
      <c r="AD41" s="14"/>
      <c r="AE41" s="14"/>
      <c r="AF41" s="14"/>
      <c r="AG41" s="14"/>
      <c r="AH41" s="14"/>
    </row>
    <row r="42" spans="1:34" s="28" customFormat="1" ht="15" customHeight="1">
      <c r="A42" s="22" t="s">
        <v>128</v>
      </c>
      <c r="B42" s="47">
        <v>87</v>
      </c>
      <c r="C42" s="47">
        <v>28</v>
      </c>
      <c r="D42" s="47">
        <v>38</v>
      </c>
      <c r="E42" s="47">
        <v>21</v>
      </c>
      <c r="F42" s="47">
        <v>13</v>
      </c>
      <c r="G42" s="47">
        <v>0</v>
      </c>
      <c r="H42" s="47">
        <v>11</v>
      </c>
      <c r="I42" s="47">
        <v>8</v>
      </c>
      <c r="J42" s="47">
        <v>41</v>
      </c>
      <c r="K42" s="47">
        <v>0</v>
      </c>
      <c r="L42" s="47">
        <v>39</v>
      </c>
      <c r="M42" s="47">
        <v>2</v>
      </c>
      <c r="N42" s="47">
        <v>48</v>
      </c>
      <c r="O42" s="47">
        <v>19</v>
      </c>
      <c r="P42" s="47">
        <v>0</v>
      </c>
      <c r="Q42" s="47">
        <v>2</v>
      </c>
      <c r="R42" s="47">
        <v>83</v>
      </c>
      <c r="S42" s="47">
        <v>120</v>
      </c>
      <c r="T42" s="47">
        <v>27</v>
      </c>
      <c r="U42" s="47">
        <v>11</v>
      </c>
      <c r="V42" s="47">
        <v>0</v>
      </c>
      <c r="W42" s="47">
        <v>0</v>
      </c>
      <c r="X42" s="47">
        <v>0</v>
      </c>
      <c r="Y42" s="47">
        <v>27</v>
      </c>
      <c r="Z42" s="14"/>
      <c r="AA42" s="14"/>
      <c r="AB42" s="14"/>
      <c r="AC42" s="14"/>
      <c r="AD42" s="14"/>
      <c r="AE42" s="14"/>
      <c r="AF42" s="14"/>
      <c r="AG42" s="14"/>
      <c r="AH42" s="14"/>
    </row>
    <row r="43" spans="1:34" s="28" customFormat="1" ht="15" customHeight="1">
      <c r="A43" s="22" t="s">
        <v>129</v>
      </c>
      <c r="B43" s="47">
        <v>35</v>
      </c>
      <c r="C43" s="47">
        <v>14</v>
      </c>
      <c r="D43" s="47">
        <v>15</v>
      </c>
      <c r="E43" s="47">
        <v>6</v>
      </c>
      <c r="F43" s="47">
        <v>1</v>
      </c>
      <c r="G43" s="47">
        <v>0</v>
      </c>
      <c r="H43" s="47">
        <v>1</v>
      </c>
      <c r="I43" s="47">
        <v>0</v>
      </c>
      <c r="J43" s="47">
        <v>10</v>
      </c>
      <c r="K43" s="47">
        <v>0</v>
      </c>
      <c r="L43" s="47">
        <v>10</v>
      </c>
      <c r="M43" s="47">
        <v>0</v>
      </c>
      <c r="N43" s="47">
        <v>8</v>
      </c>
      <c r="O43" s="47">
        <v>6</v>
      </c>
      <c r="P43" s="47">
        <v>0</v>
      </c>
      <c r="Q43" s="47">
        <v>0</v>
      </c>
      <c r="R43" s="47">
        <v>8</v>
      </c>
      <c r="S43" s="47">
        <v>26</v>
      </c>
      <c r="T43" s="47">
        <v>10</v>
      </c>
      <c r="U43" s="47">
        <v>0</v>
      </c>
      <c r="V43" s="47">
        <v>0</v>
      </c>
      <c r="W43" s="47">
        <v>0</v>
      </c>
      <c r="X43" s="47">
        <v>0</v>
      </c>
      <c r="Y43" s="47">
        <v>10</v>
      </c>
      <c r="Z43" s="14"/>
      <c r="AA43" s="14"/>
      <c r="AB43" s="14"/>
      <c r="AC43" s="14"/>
      <c r="AD43" s="14"/>
      <c r="AE43" s="14"/>
      <c r="AF43" s="14"/>
      <c r="AG43" s="14"/>
      <c r="AH43" s="14"/>
    </row>
    <row r="44" spans="1:34" s="28" customFormat="1" ht="15" customHeight="1">
      <c r="A44" s="22" t="s">
        <v>130</v>
      </c>
      <c r="B44" s="47">
        <v>14</v>
      </c>
      <c r="C44" s="47">
        <v>6</v>
      </c>
      <c r="D44" s="47">
        <v>1</v>
      </c>
      <c r="E44" s="47">
        <v>7</v>
      </c>
      <c r="F44" s="47">
        <v>0</v>
      </c>
      <c r="G44" s="47">
        <v>0</v>
      </c>
      <c r="H44" s="47">
        <v>0</v>
      </c>
      <c r="I44" s="47">
        <v>1</v>
      </c>
      <c r="J44" s="47">
        <v>3</v>
      </c>
      <c r="K44" s="47">
        <v>0</v>
      </c>
      <c r="L44" s="47">
        <v>3</v>
      </c>
      <c r="M44" s="47">
        <v>0</v>
      </c>
      <c r="N44" s="47">
        <v>10</v>
      </c>
      <c r="O44" s="47">
        <v>2</v>
      </c>
      <c r="P44" s="47">
        <v>0</v>
      </c>
      <c r="Q44" s="47">
        <v>0</v>
      </c>
      <c r="R44" s="47">
        <v>3</v>
      </c>
      <c r="S44" s="47">
        <v>30</v>
      </c>
      <c r="T44" s="47">
        <v>1</v>
      </c>
      <c r="U44" s="47">
        <v>0</v>
      </c>
      <c r="V44" s="47">
        <v>0</v>
      </c>
      <c r="W44" s="47">
        <v>0</v>
      </c>
      <c r="X44" s="47">
        <v>0</v>
      </c>
      <c r="Y44" s="47">
        <v>1</v>
      </c>
      <c r="Z44" s="14"/>
      <c r="AA44" s="14"/>
      <c r="AB44" s="14"/>
      <c r="AC44" s="14"/>
      <c r="AD44" s="14"/>
      <c r="AE44" s="14"/>
      <c r="AF44" s="14"/>
      <c r="AG44" s="14"/>
      <c r="AH44" s="14"/>
    </row>
    <row r="45" spans="1:34" s="28" customFormat="1" ht="15" customHeight="1">
      <c r="A45" s="22" t="s">
        <v>131</v>
      </c>
      <c r="B45" s="47">
        <v>42</v>
      </c>
      <c r="C45" s="47">
        <v>29</v>
      </c>
      <c r="D45" s="47">
        <v>10</v>
      </c>
      <c r="E45" s="47">
        <v>3</v>
      </c>
      <c r="F45" s="47">
        <v>1</v>
      </c>
      <c r="G45" s="47">
        <v>0</v>
      </c>
      <c r="H45" s="47">
        <v>1</v>
      </c>
      <c r="I45" s="47">
        <v>1</v>
      </c>
      <c r="J45" s="47">
        <v>7</v>
      </c>
      <c r="K45" s="47">
        <v>0</v>
      </c>
      <c r="L45" s="47">
        <v>7</v>
      </c>
      <c r="M45" s="47">
        <v>0</v>
      </c>
      <c r="N45" s="47">
        <v>7</v>
      </c>
      <c r="O45" s="47">
        <v>3</v>
      </c>
      <c r="P45" s="47">
        <v>0</v>
      </c>
      <c r="Q45" s="47">
        <v>1</v>
      </c>
      <c r="R45" s="47">
        <v>9</v>
      </c>
      <c r="S45" s="47">
        <v>11</v>
      </c>
      <c r="T45" s="47">
        <v>1</v>
      </c>
      <c r="U45" s="47">
        <v>1</v>
      </c>
      <c r="V45" s="47">
        <v>0</v>
      </c>
      <c r="W45" s="47">
        <v>0</v>
      </c>
      <c r="X45" s="47">
        <v>0</v>
      </c>
      <c r="Y45" s="47">
        <v>1</v>
      </c>
      <c r="Z45" s="14"/>
      <c r="AA45" s="14"/>
      <c r="AB45" s="14"/>
      <c r="AC45" s="14"/>
      <c r="AD45" s="14"/>
      <c r="AE45" s="14"/>
      <c r="AF45" s="14"/>
      <c r="AG45" s="14"/>
      <c r="AH45" s="14"/>
    </row>
    <row r="46" spans="1:34" s="28" customFormat="1" ht="15" customHeight="1">
      <c r="A46" s="22" t="s">
        <v>132</v>
      </c>
      <c r="B46" s="47">
        <v>4</v>
      </c>
      <c r="C46" s="47">
        <v>1</v>
      </c>
      <c r="D46" s="47">
        <v>0</v>
      </c>
      <c r="E46" s="47">
        <v>3</v>
      </c>
      <c r="F46" s="47">
        <v>0</v>
      </c>
      <c r="G46" s="47">
        <v>0</v>
      </c>
      <c r="H46" s="47">
        <v>0</v>
      </c>
      <c r="I46" s="47">
        <v>0</v>
      </c>
      <c r="J46" s="47">
        <v>1</v>
      </c>
      <c r="K46" s="47">
        <v>0</v>
      </c>
      <c r="L46" s="47">
        <v>0</v>
      </c>
      <c r="M46" s="47">
        <v>1</v>
      </c>
      <c r="N46" s="47">
        <v>1</v>
      </c>
      <c r="O46" s="47">
        <v>1</v>
      </c>
      <c r="P46" s="47">
        <v>0</v>
      </c>
      <c r="Q46" s="47">
        <v>0</v>
      </c>
      <c r="R46" s="47">
        <v>0</v>
      </c>
      <c r="S46" s="47">
        <v>1</v>
      </c>
      <c r="T46" s="47">
        <v>0</v>
      </c>
      <c r="U46" s="47">
        <v>0</v>
      </c>
      <c r="V46" s="47">
        <v>0</v>
      </c>
      <c r="W46" s="47">
        <v>0</v>
      </c>
      <c r="X46" s="47">
        <v>0</v>
      </c>
      <c r="Y46" s="47">
        <v>0</v>
      </c>
      <c r="Z46" s="14"/>
      <c r="AA46" s="14"/>
      <c r="AB46" s="14"/>
      <c r="AC46" s="14"/>
      <c r="AD46" s="14"/>
      <c r="AE46" s="14"/>
      <c r="AF46" s="14"/>
      <c r="AG46" s="14"/>
      <c r="AH46" s="14"/>
    </row>
    <row r="47" spans="1:34" s="28" customFormat="1" ht="15" customHeight="1">
      <c r="A47" s="22" t="s">
        <v>133</v>
      </c>
      <c r="B47" s="47">
        <v>6</v>
      </c>
      <c r="C47" s="47">
        <v>2</v>
      </c>
      <c r="D47" s="47">
        <v>1</v>
      </c>
      <c r="E47" s="47">
        <v>3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3</v>
      </c>
      <c r="O47" s="47">
        <v>2</v>
      </c>
      <c r="P47" s="47">
        <v>0</v>
      </c>
      <c r="Q47" s="47">
        <v>1</v>
      </c>
      <c r="R47" s="47">
        <v>2</v>
      </c>
      <c r="S47" s="47">
        <v>3</v>
      </c>
      <c r="T47" s="47">
        <v>0</v>
      </c>
      <c r="U47" s="47">
        <v>0</v>
      </c>
      <c r="V47" s="47">
        <v>0</v>
      </c>
      <c r="W47" s="47">
        <v>0</v>
      </c>
      <c r="X47" s="47">
        <v>0</v>
      </c>
      <c r="Y47" s="47">
        <v>0</v>
      </c>
      <c r="Z47" s="14"/>
      <c r="AA47" s="14"/>
      <c r="AB47" s="14"/>
      <c r="AC47" s="14"/>
      <c r="AD47" s="14"/>
      <c r="AE47" s="14"/>
      <c r="AF47" s="14"/>
      <c r="AG47" s="14"/>
      <c r="AH47" s="14"/>
    </row>
    <row r="48" spans="1:34" s="28" customFormat="1" ht="15" customHeight="1">
      <c r="A48" s="22" t="s">
        <v>134</v>
      </c>
      <c r="B48" s="47">
        <v>22</v>
      </c>
      <c r="C48" s="47">
        <v>9</v>
      </c>
      <c r="D48" s="47">
        <v>8</v>
      </c>
      <c r="E48" s="47">
        <v>5</v>
      </c>
      <c r="F48" s="47">
        <v>6</v>
      </c>
      <c r="G48" s="47">
        <v>0</v>
      </c>
      <c r="H48" s="47">
        <v>6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27</v>
      </c>
      <c r="O48" s="47">
        <v>22</v>
      </c>
      <c r="P48" s="47">
        <v>0</v>
      </c>
      <c r="Q48" s="47">
        <v>10</v>
      </c>
      <c r="R48" s="47">
        <v>14</v>
      </c>
      <c r="S48" s="47">
        <v>30</v>
      </c>
      <c r="T48" s="47">
        <v>1</v>
      </c>
      <c r="U48" s="47">
        <v>1</v>
      </c>
      <c r="V48" s="47">
        <v>0</v>
      </c>
      <c r="W48" s="47">
        <v>0</v>
      </c>
      <c r="X48" s="47">
        <v>0</v>
      </c>
      <c r="Y48" s="47">
        <v>1</v>
      </c>
      <c r="Z48" s="14"/>
      <c r="AA48" s="14"/>
      <c r="AB48" s="14"/>
      <c r="AC48" s="14"/>
      <c r="AD48" s="14"/>
      <c r="AE48" s="14"/>
      <c r="AF48" s="14"/>
      <c r="AG48" s="14"/>
      <c r="AH48" s="14"/>
    </row>
    <row r="49" spans="1:34" s="28" customFormat="1" ht="15" customHeight="1">
      <c r="A49" s="22" t="s">
        <v>135</v>
      </c>
      <c r="B49" s="47">
        <v>196</v>
      </c>
      <c r="C49" s="47">
        <v>92</v>
      </c>
      <c r="D49" s="47">
        <v>69</v>
      </c>
      <c r="E49" s="47">
        <v>35</v>
      </c>
      <c r="F49" s="47">
        <v>1</v>
      </c>
      <c r="G49" s="47">
        <v>0</v>
      </c>
      <c r="H49" s="47">
        <v>2</v>
      </c>
      <c r="I49" s="47">
        <v>6</v>
      </c>
      <c r="J49" s="47">
        <v>55</v>
      </c>
      <c r="K49" s="47">
        <v>0</v>
      </c>
      <c r="L49" s="47">
        <v>48</v>
      </c>
      <c r="M49" s="47">
        <v>7</v>
      </c>
      <c r="N49" s="47">
        <v>35</v>
      </c>
      <c r="O49" s="47">
        <v>7</v>
      </c>
      <c r="P49" s="47">
        <v>0</v>
      </c>
      <c r="Q49" s="47">
        <v>0</v>
      </c>
      <c r="R49" s="47">
        <v>49</v>
      </c>
      <c r="S49" s="47">
        <v>93</v>
      </c>
      <c r="T49" s="47">
        <v>17</v>
      </c>
      <c r="U49" s="47">
        <v>5</v>
      </c>
      <c r="V49" s="47">
        <v>0</v>
      </c>
      <c r="W49" s="47">
        <v>0</v>
      </c>
      <c r="X49" s="47">
        <v>1</v>
      </c>
      <c r="Y49" s="47">
        <v>16</v>
      </c>
      <c r="Z49" s="14"/>
      <c r="AA49" s="14"/>
      <c r="AB49" s="14"/>
      <c r="AC49" s="14"/>
      <c r="AD49" s="14"/>
      <c r="AE49" s="14"/>
      <c r="AF49" s="14"/>
      <c r="AG49" s="14"/>
      <c r="AH49" s="14"/>
    </row>
    <row r="50" spans="1:34" s="28" customFormat="1" ht="15" customHeight="1">
      <c r="A50" s="22" t="s">
        <v>136</v>
      </c>
      <c r="B50" s="47">
        <v>120</v>
      </c>
      <c r="C50" s="47">
        <v>75</v>
      </c>
      <c r="D50" s="47">
        <v>37</v>
      </c>
      <c r="E50" s="47">
        <v>8</v>
      </c>
      <c r="F50" s="47">
        <v>1</v>
      </c>
      <c r="G50" s="47">
        <v>0</v>
      </c>
      <c r="H50" s="47">
        <v>3</v>
      </c>
      <c r="I50" s="47">
        <v>0</v>
      </c>
      <c r="J50" s="47">
        <v>37</v>
      </c>
      <c r="K50" s="47">
        <v>0</v>
      </c>
      <c r="L50" s="47">
        <v>37</v>
      </c>
      <c r="M50" s="47">
        <v>0</v>
      </c>
      <c r="N50" s="47">
        <v>10</v>
      </c>
      <c r="O50" s="47">
        <v>5</v>
      </c>
      <c r="P50" s="47">
        <v>0</v>
      </c>
      <c r="Q50" s="47">
        <v>1</v>
      </c>
      <c r="R50" s="47">
        <v>33</v>
      </c>
      <c r="S50" s="47">
        <v>97</v>
      </c>
      <c r="T50" s="47">
        <v>17</v>
      </c>
      <c r="U50" s="47">
        <v>7</v>
      </c>
      <c r="V50" s="47">
        <v>0</v>
      </c>
      <c r="W50" s="47">
        <v>0</v>
      </c>
      <c r="X50" s="47">
        <v>1</v>
      </c>
      <c r="Y50" s="47">
        <v>16</v>
      </c>
      <c r="Z50" s="14"/>
      <c r="AA50" s="14"/>
      <c r="AB50" s="14"/>
      <c r="AC50" s="14"/>
      <c r="AD50" s="14"/>
      <c r="AE50" s="14"/>
      <c r="AF50" s="14"/>
      <c r="AG50" s="14"/>
      <c r="AH50" s="14"/>
    </row>
    <row r="51" spans="1:34" s="28" customFormat="1" ht="15" customHeight="1">
      <c r="A51" s="22" t="s">
        <v>137</v>
      </c>
      <c r="B51" s="47">
        <v>8</v>
      </c>
      <c r="C51" s="47">
        <v>5</v>
      </c>
      <c r="D51" s="47">
        <v>1</v>
      </c>
      <c r="E51" s="47">
        <v>2</v>
      </c>
      <c r="F51" s="47">
        <v>1</v>
      </c>
      <c r="G51" s="47">
        <v>0</v>
      </c>
      <c r="H51" s="47">
        <v>1</v>
      </c>
      <c r="I51" s="47">
        <v>0</v>
      </c>
      <c r="J51" s="47">
        <v>3</v>
      </c>
      <c r="K51" s="47">
        <v>0</v>
      </c>
      <c r="L51" s="47">
        <v>2</v>
      </c>
      <c r="M51" s="47">
        <v>1</v>
      </c>
      <c r="N51" s="47">
        <v>2</v>
      </c>
      <c r="O51" s="47">
        <v>0</v>
      </c>
      <c r="P51" s="47">
        <v>0</v>
      </c>
      <c r="Q51" s="47">
        <v>0</v>
      </c>
      <c r="R51" s="47">
        <v>6</v>
      </c>
      <c r="S51" s="47">
        <v>15</v>
      </c>
      <c r="T51" s="47">
        <v>0</v>
      </c>
      <c r="U51" s="47">
        <v>0</v>
      </c>
      <c r="V51" s="47">
        <v>0</v>
      </c>
      <c r="W51" s="47">
        <v>0</v>
      </c>
      <c r="X51" s="47">
        <v>0</v>
      </c>
      <c r="Y51" s="47">
        <v>0</v>
      </c>
      <c r="Z51" s="14"/>
      <c r="AA51" s="14"/>
      <c r="AB51" s="14"/>
      <c r="AC51" s="14"/>
      <c r="AD51" s="14"/>
      <c r="AE51" s="14"/>
      <c r="AF51" s="14"/>
      <c r="AG51" s="14"/>
      <c r="AH51" s="14"/>
    </row>
    <row r="52" spans="1:34" s="28" customFormat="1" ht="15" customHeight="1">
      <c r="A52" s="22" t="s">
        <v>220</v>
      </c>
      <c r="B52" s="47">
        <v>8</v>
      </c>
      <c r="C52" s="47">
        <v>3</v>
      </c>
      <c r="D52" s="47">
        <v>4</v>
      </c>
      <c r="E52" s="47">
        <v>1</v>
      </c>
      <c r="F52" s="47">
        <v>0</v>
      </c>
      <c r="G52" s="47">
        <v>0</v>
      </c>
      <c r="H52" s="47">
        <v>0</v>
      </c>
      <c r="I52" s="47">
        <v>0</v>
      </c>
      <c r="J52" s="47">
        <v>8</v>
      </c>
      <c r="K52" s="47">
        <v>0</v>
      </c>
      <c r="L52" s="47">
        <v>8</v>
      </c>
      <c r="M52" s="47">
        <v>0</v>
      </c>
      <c r="N52" s="47">
        <v>0</v>
      </c>
      <c r="O52" s="47">
        <v>0</v>
      </c>
      <c r="P52" s="47">
        <v>4</v>
      </c>
      <c r="Q52" s="47">
        <v>0</v>
      </c>
      <c r="R52" s="47">
        <v>12</v>
      </c>
      <c r="S52" s="47">
        <v>3</v>
      </c>
      <c r="T52" s="47">
        <v>3</v>
      </c>
      <c r="U52" s="47">
        <v>3</v>
      </c>
      <c r="V52" s="47">
        <v>0</v>
      </c>
      <c r="W52" s="47">
        <v>0</v>
      </c>
      <c r="X52" s="47">
        <v>0</v>
      </c>
      <c r="Y52" s="47">
        <v>3</v>
      </c>
      <c r="Z52" s="14"/>
      <c r="AA52" s="14"/>
      <c r="AB52" s="14"/>
      <c r="AC52" s="14"/>
      <c r="AD52" s="14"/>
      <c r="AE52" s="14"/>
      <c r="AF52" s="14"/>
      <c r="AG52" s="14"/>
      <c r="AH52" s="14"/>
    </row>
    <row r="53" spans="1:34" s="28" customFormat="1" ht="15" customHeight="1">
      <c r="A53" s="22" t="s">
        <v>221</v>
      </c>
      <c r="B53" s="47">
        <v>10</v>
      </c>
      <c r="C53" s="47">
        <v>8</v>
      </c>
      <c r="D53" s="47">
        <v>1</v>
      </c>
      <c r="E53" s="47">
        <v>1</v>
      </c>
      <c r="F53" s="47">
        <v>0</v>
      </c>
      <c r="G53" s="47">
        <v>0</v>
      </c>
      <c r="H53" s="47">
        <v>0</v>
      </c>
      <c r="I53" s="47">
        <v>0</v>
      </c>
      <c r="J53" s="47">
        <v>4</v>
      </c>
      <c r="K53" s="47">
        <v>0</v>
      </c>
      <c r="L53" s="47">
        <v>3</v>
      </c>
      <c r="M53" s="47">
        <v>1</v>
      </c>
      <c r="N53" s="47">
        <v>2</v>
      </c>
      <c r="O53" s="47">
        <v>0</v>
      </c>
      <c r="P53" s="47">
        <v>0</v>
      </c>
      <c r="Q53" s="47">
        <v>0</v>
      </c>
      <c r="R53" s="47">
        <v>5</v>
      </c>
      <c r="S53" s="47">
        <v>3</v>
      </c>
      <c r="T53" s="47">
        <v>1</v>
      </c>
      <c r="U53" s="47">
        <v>0</v>
      </c>
      <c r="V53" s="47">
        <v>0</v>
      </c>
      <c r="W53" s="47">
        <v>0</v>
      </c>
      <c r="X53" s="47">
        <v>0</v>
      </c>
      <c r="Y53" s="47">
        <v>1</v>
      </c>
      <c r="Z53" s="14"/>
      <c r="AA53" s="14"/>
      <c r="AB53" s="14"/>
      <c r="AC53" s="14"/>
      <c r="AD53" s="14"/>
      <c r="AE53" s="14"/>
      <c r="AF53" s="14"/>
      <c r="AG53" s="14"/>
      <c r="AH53" s="14"/>
    </row>
    <row r="54" spans="1:34" s="28" customFormat="1" ht="15" customHeight="1">
      <c r="A54" s="22" t="s">
        <v>222</v>
      </c>
      <c r="B54" s="47">
        <v>35</v>
      </c>
      <c r="C54" s="47">
        <v>25</v>
      </c>
      <c r="D54" s="47">
        <v>10</v>
      </c>
      <c r="E54" s="47">
        <v>0</v>
      </c>
      <c r="F54" s="47">
        <v>3</v>
      </c>
      <c r="G54" s="47">
        <v>0</v>
      </c>
      <c r="H54" s="47">
        <v>2</v>
      </c>
      <c r="I54" s="47">
        <v>1</v>
      </c>
      <c r="J54" s="47">
        <v>19</v>
      </c>
      <c r="K54" s="47">
        <v>0</v>
      </c>
      <c r="L54" s="47">
        <v>17</v>
      </c>
      <c r="M54" s="47">
        <v>2</v>
      </c>
      <c r="N54" s="47">
        <v>7</v>
      </c>
      <c r="O54" s="47">
        <v>0</v>
      </c>
      <c r="P54" s="47">
        <v>0</v>
      </c>
      <c r="Q54" s="47">
        <v>8</v>
      </c>
      <c r="R54" s="47">
        <v>11</v>
      </c>
      <c r="S54" s="47">
        <v>22</v>
      </c>
      <c r="T54" s="47">
        <v>9</v>
      </c>
      <c r="U54" s="47">
        <v>0</v>
      </c>
      <c r="V54" s="47">
        <v>0</v>
      </c>
      <c r="W54" s="47">
        <v>3</v>
      </c>
      <c r="X54" s="47">
        <v>1</v>
      </c>
      <c r="Y54" s="47">
        <v>5</v>
      </c>
      <c r="Z54" s="14"/>
      <c r="AA54" s="14"/>
      <c r="AB54" s="14"/>
      <c r="AC54" s="14"/>
      <c r="AD54" s="14"/>
      <c r="AE54" s="14"/>
      <c r="AF54" s="14"/>
      <c r="AG54" s="14"/>
      <c r="AH54" s="14"/>
    </row>
    <row r="55" spans="1:34" s="28" customFormat="1" ht="15" customHeight="1">
      <c r="A55" s="22" t="s">
        <v>138</v>
      </c>
      <c r="B55" s="47">
        <v>16</v>
      </c>
      <c r="C55" s="47">
        <v>3</v>
      </c>
      <c r="D55" s="47">
        <v>13</v>
      </c>
      <c r="E55" s="47">
        <v>0</v>
      </c>
      <c r="F55" s="47">
        <v>1</v>
      </c>
      <c r="G55" s="47">
        <v>0</v>
      </c>
      <c r="H55" s="47">
        <v>1</v>
      </c>
      <c r="I55" s="47">
        <v>0</v>
      </c>
      <c r="J55" s="47">
        <v>12</v>
      </c>
      <c r="K55" s="47">
        <v>0</v>
      </c>
      <c r="L55" s="47">
        <v>12</v>
      </c>
      <c r="M55" s="47">
        <v>0</v>
      </c>
      <c r="N55" s="47">
        <v>1</v>
      </c>
      <c r="O55" s="47">
        <v>0</v>
      </c>
      <c r="P55" s="47">
        <v>0</v>
      </c>
      <c r="Q55" s="47">
        <v>2</v>
      </c>
      <c r="R55" s="47">
        <v>6</v>
      </c>
      <c r="S55" s="47">
        <v>3</v>
      </c>
      <c r="T55" s="47">
        <v>10</v>
      </c>
      <c r="U55" s="47">
        <v>9</v>
      </c>
      <c r="V55" s="47">
        <v>0</v>
      </c>
      <c r="W55" s="47">
        <v>0</v>
      </c>
      <c r="X55" s="47">
        <v>0</v>
      </c>
      <c r="Y55" s="47">
        <v>10</v>
      </c>
      <c r="Z55" s="14"/>
      <c r="AA55" s="14"/>
      <c r="AB55" s="14"/>
      <c r="AC55" s="14"/>
      <c r="AD55" s="14"/>
      <c r="AE55" s="14"/>
      <c r="AF55" s="14"/>
      <c r="AG55" s="14"/>
      <c r="AH55" s="14"/>
    </row>
    <row r="56" spans="1:34" s="28" customFormat="1" ht="15" customHeight="1">
      <c r="A56" s="27"/>
      <c r="B56" s="48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55"/>
      <c r="P56" s="55"/>
      <c r="Q56" s="55"/>
      <c r="R56" s="55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</row>
    <row r="57" spans="1:34" s="28" customFormat="1" ht="15" customHeight="1">
      <c r="A57" s="27"/>
      <c r="B57" s="48">
        <f aca="true" t="shared" si="0" ref="B57:S57">SUM(B6:B56)</f>
        <v>2134</v>
      </c>
      <c r="C57" s="48">
        <f t="shared" si="0"/>
        <v>882</v>
      </c>
      <c r="D57" s="48">
        <f t="shared" si="0"/>
        <v>841</v>
      </c>
      <c r="E57" s="48">
        <f t="shared" si="0"/>
        <v>411</v>
      </c>
      <c r="F57" s="48">
        <f>SUM(F6:F55)</f>
        <v>89</v>
      </c>
      <c r="G57" s="48">
        <f t="shared" si="0"/>
        <v>2</v>
      </c>
      <c r="H57" s="48">
        <f t="shared" si="0"/>
        <v>135</v>
      </c>
      <c r="I57" s="48">
        <f t="shared" si="0"/>
        <v>38</v>
      </c>
      <c r="J57" s="48">
        <f>SUM(J6:J56)</f>
        <v>848</v>
      </c>
      <c r="K57" s="48">
        <f>SUM(K6:K56)</f>
        <v>0</v>
      </c>
      <c r="L57" s="48">
        <f>SUM(L6:L56)</f>
        <v>770</v>
      </c>
      <c r="M57" s="48">
        <f>SUM(M6:M56)</f>
        <v>78</v>
      </c>
      <c r="N57" s="48">
        <f t="shared" si="0"/>
        <v>503</v>
      </c>
      <c r="O57" s="48">
        <f t="shared" si="0"/>
        <v>192</v>
      </c>
      <c r="P57" s="48">
        <f t="shared" si="0"/>
        <v>11</v>
      </c>
      <c r="Q57" s="48">
        <f t="shared" si="0"/>
        <v>51</v>
      </c>
      <c r="R57" s="48">
        <f t="shared" si="0"/>
        <v>785</v>
      </c>
      <c r="S57" s="48">
        <f t="shared" si="0"/>
        <v>1607</v>
      </c>
      <c r="T57" s="48">
        <f aca="true" t="shared" si="1" ref="T57:Y57">SUM(T6:T55)</f>
        <v>328</v>
      </c>
      <c r="U57" s="48">
        <f t="shared" si="1"/>
        <v>107</v>
      </c>
      <c r="V57" s="48">
        <f t="shared" si="1"/>
        <v>4</v>
      </c>
      <c r="W57" s="48">
        <f t="shared" si="1"/>
        <v>3</v>
      </c>
      <c r="X57" s="48">
        <f t="shared" si="1"/>
        <v>14</v>
      </c>
      <c r="Y57" s="48">
        <f t="shared" si="1"/>
        <v>315</v>
      </c>
      <c r="Z57" s="14"/>
      <c r="AA57" s="14"/>
      <c r="AB57" s="14"/>
      <c r="AC57" s="14"/>
      <c r="AD57" s="14"/>
      <c r="AE57" s="14"/>
      <c r="AF57" s="14"/>
      <c r="AG57" s="14"/>
      <c r="AH57" s="14"/>
    </row>
    <row r="58" spans="1:34" s="20" customFormat="1" ht="1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</row>
    <row r="59" spans="1:2" ht="15" customHeight="1">
      <c r="A59" s="2"/>
      <c r="B59" s="2"/>
    </row>
    <row r="60" spans="1:2" ht="15" customHeight="1">
      <c r="A60" s="2"/>
      <c r="B60" s="2"/>
    </row>
    <row r="61" spans="1:2" ht="15" customHeight="1">
      <c r="A61" s="2"/>
      <c r="B61" s="2"/>
    </row>
    <row r="62" spans="1:2" ht="15" customHeight="1">
      <c r="A62" s="2"/>
      <c r="B62" s="2"/>
    </row>
    <row r="63" spans="1:2" ht="15" customHeight="1">
      <c r="A63" s="2"/>
      <c r="B63" s="2"/>
    </row>
    <row r="64" spans="1:2" ht="15" customHeight="1">
      <c r="A64" s="2"/>
      <c r="B64" s="2"/>
    </row>
    <row r="65" spans="1:2" ht="15" customHeight="1">
      <c r="A65" s="2"/>
      <c r="B65" s="2"/>
    </row>
    <row r="66" spans="1:2" ht="15" customHeight="1">
      <c r="A66" s="2"/>
      <c r="B66" s="2"/>
    </row>
    <row r="67" spans="1:2" ht="15" customHeight="1">
      <c r="A67" s="2"/>
      <c r="B67" s="2"/>
    </row>
    <row r="68" spans="1:2" ht="15" customHeight="1">
      <c r="A68" s="2"/>
      <c r="B68" s="2"/>
    </row>
    <row r="69" spans="1:2" ht="15" customHeight="1">
      <c r="A69" s="2"/>
      <c r="B69" s="2"/>
    </row>
    <row r="70" spans="1:2" ht="15" customHeight="1">
      <c r="A70" s="2"/>
      <c r="B70" s="2"/>
    </row>
    <row r="71" spans="1:2" ht="15" customHeight="1">
      <c r="A71" s="2"/>
      <c r="B71" s="2"/>
    </row>
    <row r="72" spans="1:2" ht="15" customHeight="1">
      <c r="A72" s="2"/>
      <c r="B72" s="2"/>
    </row>
    <row r="73" spans="1:2" ht="15" customHeight="1">
      <c r="A73" s="2"/>
      <c r="B73" s="2"/>
    </row>
    <row r="74" spans="1:2" ht="15" customHeight="1">
      <c r="A74" s="2"/>
      <c r="B74" s="2"/>
    </row>
    <row r="75" spans="1:2" ht="15" customHeight="1">
      <c r="A75" s="2"/>
      <c r="B75" s="2"/>
    </row>
    <row r="76" spans="1:2" ht="15" customHeight="1">
      <c r="A76" s="2"/>
      <c r="B76" s="2"/>
    </row>
    <row r="77" spans="1:2" ht="15" customHeight="1">
      <c r="A77" s="2"/>
      <c r="B77" s="2"/>
    </row>
    <row r="78" spans="1:2" ht="15" customHeight="1">
      <c r="A78" s="2"/>
      <c r="B78" s="2"/>
    </row>
    <row r="79" spans="1:2" ht="15" customHeight="1">
      <c r="A79" s="2"/>
      <c r="B79" s="2"/>
    </row>
    <row r="80" spans="1:2" ht="15" customHeight="1">
      <c r="A80" s="2"/>
      <c r="B80" s="2"/>
    </row>
    <row r="81" spans="1:2" ht="15" customHeight="1">
      <c r="A81" s="2"/>
      <c r="B81" s="2"/>
    </row>
    <row r="82" spans="1:2" ht="15" customHeight="1">
      <c r="A82" s="2"/>
      <c r="B82" s="2"/>
    </row>
    <row r="83" spans="1:2" ht="15" customHeight="1">
      <c r="A83" s="2"/>
      <c r="B83" s="2"/>
    </row>
    <row r="84" spans="1:2" ht="15" customHeight="1">
      <c r="A84" s="2"/>
      <c r="B84" s="2"/>
    </row>
    <row r="85" spans="1:2" ht="15" customHeight="1">
      <c r="A85" s="2"/>
      <c r="B85" s="2"/>
    </row>
    <row r="86" spans="1:2" ht="15" customHeight="1">
      <c r="A86" s="2"/>
      <c r="B86" s="2"/>
    </row>
    <row r="87" spans="1:2" ht="15" customHeight="1">
      <c r="A87" s="2"/>
      <c r="B87" s="2"/>
    </row>
    <row r="88" spans="1:2" ht="15" customHeight="1">
      <c r="A88" s="2"/>
      <c r="B88" s="2"/>
    </row>
    <row r="89" spans="1:2" ht="15" customHeight="1">
      <c r="A89" s="2"/>
      <c r="B89" s="2"/>
    </row>
    <row r="90" spans="1:2" ht="15" customHeight="1">
      <c r="A90" s="2"/>
      <c r="B90" s="2"/>
    </row>
    <row r="91" spans="1:2" ht="15" customHeight="1">
      <c r="A91" s="2"/>
      <c r="B91" s="2"/>
    </row>
    <row r="92" spans="1:2" ht="15" customHeight="1">
      <c r="A92" s="2"/>
      <c r="B92" s="2"/>
    </row>
    <row r="93" spans="1:2" ht="15" customHeight="1">
      <c r="A93" s="2"/>
      <c r="B93" s="2"/>
    </row>
    <row r="94" spans="1:2" ht="15" customHeight="1">
      <c r="A94" s="2"/>
      <c r="B94" s="2"/>
    </row>
    <row r="95" spans="1:2" ht="15" customHeight="1">
      <c r="A95" s="2"/>
      <c r="B95" s="2"/>
    </row>
    <row r="96" spans="1:2" ht="15" customHeight="1">
      <c r="A96" s="2"/>
      <c r="B96" s="2"/>
    </row>
    <row r="97" spans="1:2" ht="15" customHeight="1">
      <c r="A97" s="2"/>
      <c r="B97" s="2"/>
    </row>
    <row r="98" spans="1:2" ht="15" customHeight="1">
      <c r="A98" s="2"/>
      <c r="B98" s="2"/>
    </row>
    <row r="99" spans="1:2" ht="15" customHeight="1">
      <c r="A99" s="2"/>
      <c r="B99" s="2"/>
    </row>
    <row r="100" spans="1:2" ht="15" customHeight="1">
      <c r="A100" s="2"/>
      <c r="B100" s="2"/>
    </row>
    <row r="101" spans="1:2" ht="15" customHeight="1">
      <c r="A101" s="2"/>
      <c r="B101" s="2"/>
    </row>
    <row r="102" spans="1:2" ht="15" customHeight="1">
      <c r="A102" s="2"/>
      <c r="B102" s="2"/>
    </row>
    <row r="103" spans="1:2" ht="15" customHeight="1">
      <c r="A103" s="2"/>
      <c r="B103" s="2"/>
    </row>
    <row r="104" spans="1:2" ht="15" customHeight="1">
      <c r="A104" s="2"/>
      <c r="B104" s="2"/>
    </row>
    <row r="105" spans="1:2" ht="15" customHeight="1">
      <c r="A105" s="2"/>
      <c r="B105" s="2"/>
    </row>
    <row r="106" spans="1:2" ht="15" customHeight="1">
      <c r="A106" s="2"/>
      <c r="B106" s="2"/>
    </row>
    <row r="107" spans="1:2" ht="15" customHeight="1">
      <c r="A107" s="2"/>
      <c r="B107" s="2"/>
    </row>
    <row r="108" spans="1:2" ht="15" customHeight="1">
      <c r="A108" s="2"/>
      <c r="B108" s="2"/>
    </row>
    <row r="109" spans="1:2" ht="15" customHeight="1">
      <c r="A109" s="2"/>
      <c r="B109" s="2"/>
    </row>
    <row r="110" spans="1:2" ht="15" customHeight="1">
      <c r="A110" s="2"/>
      <c r="B110" s="2"/>
    </row>
    <row r="111" spans="1:2" ht="15" customHeight="1">
      <c r="A111" s="2"/>
      <c r="B111" s="2"/>
    </row>
    <row r="112" spans="1:2" ht="15" customHeight="1">
      <c r="A112" s="2"/>
      <c r="B112" s="2"/>
    </row>
    <row r="113" spans="1:2" ht="15" customHeight="1">
      <c r="A113" s="2"/>
      <c r="B113" s="2"/>
    </row>
    <row r="114" spans="1:2" ht="15" customHeight="1">
      <c r="A114" s="2"/>
      <c r="B114" s="2"/>
    </row>
    <row r="115" spans="1:2" ht="15" customHeight="1">
      <c r="A115" s="2"/>
      <c r="B115" s="2"/>
    </row>
    <row r="116" spans="1:2" ht="15" customHeight="1">
      <c r="A116" s="2"/>
      <c r="B116" s="2"/>
    </row>
    <row r="117" spans="1:2" ht="15" customHeight="1">
      <c r="A117" s="2"/>
      <c r="B117" s="2"/>
    </row>
    <row r="118" spans="1:2" ht="15" customHeight="1">
      <c r="A118" s="2"/>
      <c r="B118" s="2"/>
    </row>
    <row r="119" spans="1:2" ht="15" customHeight="1">
      <c r="A119" s="2"/>
      <c r="B119" s="2"/>
    </row>
    <row r="120" spans="1:2" ht="15" customHeight="1">
      <c r="A120" s="2"/>
      <c r="B120" s="2"/>
    </row>
    <row r="121" spans="1:2" ht="15" customHeight="1">
      <c r="A121" s="2"/>
      <c r="B121" s="2"/>
    </row>
    <row r="122" spans="1:2" ht="15" customHeight="1">
      <c r="A122" s="2"/>
      <c r="B122" s="2"/>
    </row>
    <row r="123" spans="1:2" ht="15" customHeight="1">
      <c r="A123" s="2"/>
      <c r="B123" s="2"/>
    </row>
    <row r="124" spans="1:2" ht="15" customHeight="1">
      <c r="A124" s="2"/>
      <c r="B124" s="2"/>
    </row>
    <row r="125" spans="1:2" ht="15" customHeight="1">
      <c r="A125" s="2"/>
      <c r="B125" s="2"/>
    </row>
    <row r="126" spans="1:2" ht="15" customHeight="1">
      <c r="A126" s="2"/>
      <c r="B126" s="2"/>
    </row>
    <row r="127" spans="1:2" ht="15" customHeight="1">
      <c r="A127" s="2"/>
      <c r="B127" s="2"/>
    </row>
    <row r="128" spans="1:2" ht="15" customHeight="1">
      <c r="A128" s="2"/>
      <c r="B128" s="2"/>
    </row>
    <row r="129" spans="1:2" ht="15" customHeight="1">
      <c r="A129" s="2"/>
      <c r="B129" s="2"/>
    </row>
    <row r="130" spans="1:2" ht="15" customHeight="1">
      <c r="A130" s="2"/>
      <c r="B130" s="2"/>
    </row>
    <row r="131" spans="1:2" ht="15" customHeight="1">
      <c r="A131" s="2"/>
      <c r="B131" s="2"/>
    </row>
    <row r="132" spans="1:2" ht="15" customHeight="1">
      <c r="A132" s="2"/>
      <c r="B132" s="2"/>
    </row>
    <row r="133" spans="1:2" ht="15" customHeight="1">
      <c r="A133" s="2"/>
      <c r="B133" s="2"/>
    </row>
    <row r="134" spans="1:2" ht="15" customHeight="1">
      <c r="A134" s="2"/>
      <c r="B134" s="2"/>
    </row>
    <row r="135" spans="1:2" ht="15" customHeight="1">
      <c r="A135" s="2"/>
      <c r="B135" s="2"/>
    </row>
    <row r="136" spans="1:2" ht="15" customHeight="1">
      <c r="A136" s="2"/>
      <c r="B136" s="2"/>
    </row>
    <row r="137" spans="1:2" ht="15" customHeight="1">
      <c r="A137" s="2"/>
      <c r="B137" s="2"/>
    </row>
    <row r="138" spans="1:2" ht="15" customHeight="1">
      <c r="A138" s="2"/>
      <c r="B138" s="2"/>
    </row>
    <row r="139" spans="1:2" ht="15" customHeight="1">
      <c r="A139" s="2"/>
      <c r="B139" s="2"/>
    </row>
    <row r="140" spans="1:2" ht="15" customHeight="1">
      <c r="A140" s="2"/>
      <c r="B140" s="2"/>
    </row>
    <row r="141" spans="1:2" ht="15" customHeight="1">
      <c r="A141" s="2"/>
      <c r="B141" s="2"/>
    </row>
    <row r="142" spans="1:2" ht="15" customHeight="1">
      <c r="A142" s="2"/>
      <c r="B142" s="2"/>
    </row>
    <row r="143" spans="1:2" ht="15" customHeight="1">
      <c r="A143" s="2"/>
      <c r="B143" s="2"/>
    </row>
    <row r="144" spans="1:2" ht="15" customHeight="1">
      <c r="A144" s="2"/>
      <c r="B144" s="2"/>
    </row>
    <row r="145" spans="1:2" ht="15" customHeight="1">
      <c r="A145" s="2"/>
      <c r="B145" s="2"/>
    </row>
    <row r="146" spans="1:2" ht="15" customHeight="1">
      <c r="A146" s="2"/>
      <c r="B146" s="2"/>
    </row>
    <row r="147" spans="1:2" ht="15" customHeight="1">
      <c r="A147" s="2"/>
      <c r="B147" s="2"/>
    </row>
    <row r="148" spans="1:2" ht="15" customHeight="1">
      <c r="A148" s="2"/>
      <c r="B148" s="2"/>
    </row>
    <row r="149" spans="1:2" ht="15" customHeight="1">
      <c r="A149" s="2"/>
      <c r="B149" s="2"/>
    </row>
    <row r="150" spans="1:2" ht="15" customHeight="1">
      <c r="A150" s="2"/>
      <c r="B150" s="2"/>
    </row>
    <row r="151" spans="1:2" ht="15" customHeight="1">
      <c r="A151" s="2"/>
      <c r="B151" s="2"/>
    </row>
    <row r="152" spans="1:2" ht="15" customHeight="1">
      <c r="A152" s="2"/>
      <c r="B152" s="2"/>
    </row>
    <row r="153" spans="1:2" ht="15" customHeight="1">
      <c r="A153" s="2"/>
      <c r="B153" s="2"/>
    </row>
    <row r="154" spans="1:2" ht="15" customHeight="1">
      <c r="A154" s="2"/>
      <c r="B154" s="2"/>
    </row>
    <row r="155" spans="1:2" ht="15" customHeight="1">
      <c r="A155" s="2"/>
      <c r="B155" s="2"/>
    </row>
    <row r="156" spans="1:2" ht="15" customHeight="1">
      <c r="A156" s="2"/>
      <c r="B156" s="2"/>
    </row>
    <row r="157" spans="1:2" ht="15" customHeight="1">
      <c r="A157" s="2"/>
      <c r="B157" s="2"/>
    </row>
    <row r="158" spans="1:2" ht="15" customHeight="1">
      <c r="A158" s="2"/>
      <c r="B158" s="2"/>
    </row>
    <row r="159" spans="1:2" ht="15" customHeight="1">
      <c r="A159" s="2"/>
      <c r="B159" s="2"/>
    </row>
    <row r="160" spans="1:2" ht="15" customHeight="1">
      <c r="A160" s="2"/>
      <c r="B160" s="2"/>
    </row>
    <row r="161" spans="1:2" ht="15" customHeight="1">
      <c r="A161" s="2"/>
      <c r="B161" s="2"/>
    </row>
    <row r="162" spans="1:2" ht="15" customHeight="1">
      <c r="A162" s="2"/>
      <c r="B162" s="2"/>
    </row>
    <row r="163" spans="1:2" ht="15" customHeight="1">
      <c r="A163" s="2"/>
      <c r="B163" s="2"/>
    </row>
    <row r="164" spans="1:2" ht="15" customHeight="1">
      <c r="A164" s="2"/>
      <c r="B164" s="2"/>
    </row>
    <row r="165" spans="1:2" ht="15" customHeight="1">
      <c r="A165" s="2"/>
      <c r="B165" s="2"/>
    </row>
    <row r="166" spans="1:2" ht="15" customHeight="1">
      <c r="A166" s="2"/>
      <c r="B166" s="2"/>
    </row>
    <row r="167" spans="1:2" ht="15" customHeight="1">
      <c r="A167" s="2"/>
      <c r="B167" s="2"/>
    </row>
    <row r="168" spans="1:2" ht="15" customHeight="1">
      <c r="A168" s="2"/>
      <c r="B168" s="2"/>
    </row>
    <row r="169" spans="1:2" ht="15" customHeight="1">
      <c r="A169" s="2"/>
      <c r="B169" s="2"/>
    </row>
    <row r="170" spans="1:2" ht="15" customHeight="1">
      <c r="A170" s="2"/>
      <c r="B170" s="2"/>
    </row>
    <row r="171" spans="1:2" ht="15" customHeight="1">
      <c r="A171" s="2"/>
      <c r="B171" s="2"/>
    </row>
    <row r="172" spans="1:2" ht="15" customHeight="1">
      <c r="A172" s="2"/>
      <c r="B172" s="2"/>
    </row>
    <row r="173" spans="1:2" ht="15" customHeight="1">
      <c r="A173" s="2"/>
      <c r="B173" s="2"/>
    </row>
    <row r="174" spans="1:2" ht="15" customHeight="1">
      <c r="A174" s="2"/>
      <c r="B174" s="2"/>
    </row>
    <row r="175" spans="1:2" ht="15" customHeight="1">
      <c r="A175" s="2"/>
      <c r="B175" s="2"/>
    </row>
    <row r="176" spans="1:2" ht="15" customHeight="1">
      <c r="A176" s="2"/>
      <c r="B176" s="2"/>
    </row>
    <row r="177" spans="1:2" ht="15" customHeight="1">
      <c r="A177" s="2"/>
      <c r="B177" s="2"/>
    </row>
    <row r="178" spans="1:2" ht="15" customHeight="1">
      <c r="A178" s="2"/>
      <c r="B178" s="2"/>
    </row>
    <row r="179" spans="1:2" ht="15" customHeight="1">
      <c r="A179" s="2"/>
      <c r="B179" s="2"/>
    </row>
    <row r="180" spans="1:2" ht="15" customHeight="1">
      <c r="A180" s="2"/>
      <c r="B180" s="2"/>
    </row>
    <row r="181" spans="1:2" ht="15" customHeight="1">
      <c r="A181" s="2"/>
      <c r="B181" s="2"/>
    </row>
    <row r="182" spans="1:2" ht="15" customHeight="1">
      <c r="A182" s="2"/>
      <c r="B182" s="2"/>
    </row>
    <row r="183" spans="1:2" ht="15" customHeight="1">
      <c r="A183" s="2"/>
      <c r="B183" s="2"/>
    </row>
    <row r="184" spans="1:2" ht="15" customHeight="1">
      <c r="A184" s="2"/>
      <c r="B184" s="2"/>
    </row>
    <row r="185" spans="1:2" ht="15" customHeight="1">
      <c r="A185" s="2"/>
      <c r="B185" s="2"/>
    </row>
    <row r="186" spans="1:2" ht="15" customHeight="1">
      <c r="A186" s="2"/>
      <c r="B186" s="2"/>
    </row>
    <row r="187" spans="1:2" ht="15" customHeight="1">
      <c r="A187" s="2"/>
      <c r="B187" s="2"/>
    </row>
    <row r="188" spans="1:2" ht="15" customHeight="1">
      <c r="A188" s="2"/>
      <c r="B188" s="2"/>
    </row>
    <row r="189" spans="1:2" ht="15" customHeight="1">
      <c r="A189" s="2"/>
      <c r="B189" s="2"/>
    </row>
    <row r="190" spans="1:2" ht="15" customHeight="1">
      <c r="A190" s="2"/>
      <c r="B190" s="2"/>
    </row>
    <row r="191" spans="1:2" ht="15" customHeight="1">
      <c r="A191" s="2"/>
      <c r="B191" s="2"/>
    </row>
    <row r="192" spans="1:2" ht="15" customHeight="1">
      <c r="A192" s="2"/>
      <c r="B192" s="2"/>
    </row>
    <row r="193" spans="1:2" ht="15" customHeight="1">
      <c r="A193" s="2"/>
      <c r="B193" s="2"/>
    </row>
    <row r="194" spans="1:2" ht="15" customHeight="1">
      <c r="A194" s="2"/>
      <c r="B194" s="2"/>
    </row>
    <row r="195" spans="1:2" ht="15" customHeight="1">
      <c r="A195" s="2"/>
      <c r="B195" s="2"/>
    </row>
    <row r="196" spans="1:2" ht="15" customHeight="1">
      <c r="A196" s="2"/>
      <c r="B196" s="2"/>
    </row>
    <row r="197" spans="1:2" ht="15" customHeight="1">
      <c r="A197" s="2"/>
      <c r="B197" s="2"/>
    </row>
    <row r="198" spans="1:2" ht="15" customHeight="1">
      <c r="A198" s="2"/>
      <c r="B198" s="2"/>
    </row>
    <row r="199" spans="1:2" ht="15" customHeight="1">
      <c r="A199" s="2"/>
      <c r="B199" s="2"/>
    </row>
    <row r="200" spans="1:2" ht="15" customHeight="1">
      <c r="A200" s="2"/>
      <c r="B200" s="2"/>
    </row>
    <row r="201" spans="1:2" ht="15" customHeight="1">
      <c r="A201" s="2"/>
      <c r="B201" s="2"/>
    </row>
    <row r="202" spans="1:2" ht="15" customHeight="1">
      <c r="A202" s="2"/>
      <c r="B202" s="2"/>
    </row>
    <row r="203" spans="1:2" ht="15" customHeight="1">
      <c r="A203" s="2"/>
      <c r="B203" s="2"/>
    </row>
    <row r="204" spans="1:2" ht="15" customHeight="1">
      <c r="A204" s="2"/>
      <c r="B204" s="2"/>
    </row>
    <row r="205" spans="1:2" ht="15" customHeight="1">
      <c r="A205" s="2"/>
      <c r="B205" s="2"/>
    </row>
    <row r="206" spans="1:2" ht="15" customHeight="1">
      <c r="A206" s="2"/>
      <c r="B206" s="2"/>
    </row>
    <row r="207" spans="1:2" ht="15" customHeight="1">
      <c r="A207" s="2"/>
      <c r="B207" s="2"/>
    </row>
    <row r="208" spans="1:2" ht="15" customHeight="1">
      <c r="A208" s="2"/>
      <c r="B208" s="2"/>
    </row>
    <row r="209" spans="1:2" ht="15" customHeight="1">
      <c r="A209" s="2"/>
      <c r="B209" s="2"/>
    </row>
    <row r="210" spans="1:2" ht="15" customHeight="1">
      <c r="A210" s="2"/>
      <c r="B210" s="2"/>
    </row>
    <row r="211" spans="1:2" ht="15" customHeight="1">
      <c r="A211" s="2"/>
      <c r="B211" s="2"/>
    </row>
    <row r="212" spans="1:2" ht="15" customHeight="1">
      <c r="A212" s="2"/>
      <c r="B212" s="2"/>
    </row>
    <row r="213" spans="1:2" ht="15" customHeight="1">
      <c r="A213" s="2"/>
      <c r="B213" s="2"/>
    </row>
    <row r="214" spans="1:2" ht="15" customHeight="1">
      <c r="A214" s="2"/>
      <c r="B214" s="2"/>
    </row>
    <row r="215" spans="1:2" ht="15" customHeight="1">
      <c r="A215" s="2"/>
      <c r="B215" s="2"/>
    </row>
    <row r="216" spans="1:2" ht="15" customHeight="1">
      <c r="A216" s="2"/>
      <c r="B216" s="2"/>
    </row>
    <row r="217" spans="1:2" ht="15" customHeight="1">
      <c r="A217" s="2"/>
      <c r="B217" s="2"/>
    </row>
    <row r="218" spans="1:2" ht="15" customHeight="1">
      <c r="A218" s="2"/>
      <c r="B218" s="2"/>
    </row>
    <row r="219" spans="1:2" ht="15" customHeight="1">
      <c r="A219" s="2"/>
      <c r="B219" s="2"/>
    </row>
    <row r="220" spans="1:2" ht="15" customHeight="1">
      <c r="A220" s="2"/>
      <c r="B220" s="2"/>
    </row>
    <row r="221" spans="1:2" ht="15" customHeight="1">
      <c r="A221" s="2"/>
      <c r="B221" s="2"/>
    </row>
    <row r="222" spans="1:2" ht="15" customHeight="1">
      <c r="A222" s="2"/>
      <c r="B222" s="2"/>
    </row>
    <row r="223" spans="1:2" ht="15" customHeight="1">
      <c r="A223" s="2"/>
      <c r="B223" s="2"/>
    </row>
    <row r="224" spans="1:2" ht="15" customHeight="1">
      <c r="A224" s="2"/>
      <c r="B224" s="2"/>
    </row>
    <row r="225" spans="1:2" ht="15" customHeight="1">
      <c r="A225" s="2"/>
      <c r="B225" s="2"/>
    </row>
    <row r="226" spans="1:2" ht="15" customHeight="1">
      <c r="A226" s="2"/>
      <c r="B226" s="2"/>
    </row>
    <row r="227" spans="1:2" ht="15" customHeight="1">
      <c r="A227" s="2"/>
      <c r="B227" s="2"/>
    </row>
    <row r="228" spans="1:2" ht="15" customHeight="1">
      <c r="A228" s="2"/>
      <c r="B228" s="2"/>
    </row>
    <row r="229" spans="1:2" ht="15" customHeight="1">
      <c r="A229" s="2"/>
      <c r="B229" s="2"/>
    </row>
    <row r="230" spans="1:2" ht="15" customHeight="1">
      <c r="A230" s="2"/>
      <c r="B230" s="2"/>
    </row>
    <row r="231" spans="1:2" ht="15" customHeight="1">
      <c r="A231" s="2"/>
      <c r="B231" s="2"/>
    </row>
    <row r="232" spans="1:2" ht="15" customHeight="1">
      <c r="A232" s="2"/>
      <c r="B232" s="2"/>
    </row>
    <row r="233" spans="1:2" ht="15" customHeight="1">
      <c r="A233" s="2"/>
      <c r="B233" s="2"/>
    </row>
    <row r="234" spans="1:2" ht="15" customHeight="1">
      <c r="A234" s="2"/>
      <c r="B234" s="2"/>
    </row>
    <row r="235" spans="1:2" ht="15" customHeight="1">
      <c r="A235" s="2"/>
      <c r="B235" s="2"/>
    </row>
    <row r="236" spans="1:2" ht="15" customHeight="1">
      <c r="A236" s="2"/>
      <c r="B236" s="2"/>
    </row>
    <row r="237" spans="1:2" ht="15" customHeight="1">
      <c r="A237" s="2"/>
      <c r="B237" s="2"/>
    </row>
    <row r="238" spans="1:2" ht="15" customHeight="1">
      <c r="A238" s="2"/>
      <c r="B238" s="2"/>
    </row>
    <row r="239" spans="1:2" ht="15" customHeight="1">
      <c r="A239" s="2"/>
      <c r="B239" s="2"/>
    </row>
    <row r="240" spans="1:2" ht="15" customHeight="1">
      <c r="A240" s="2"/>
      <c r="B240" s="2"/>
    </row>
    <row r="241" spans="1:2" ht="15" customHeight="1">
      <c r="A241" s="2"/>
      <c r="B241" s="2"/>
    </row>
    <row r="242" spans="1:2" ht="15" customHeight="1">
      <c r="A242" s="2"/>
      <c r="B242" s="2"/>
    </row>
    <row r="243" spans="1:2" ht="15" customHeight="1">
      <c r="A243" s="2"/>
      <c r="B243" s="2"/>
    </row>
    <row r="244" spans="1:2" ht="15" customHeight="1">
      <c r="A244" s="2"/>
      <c r="B244" s="2"/>
    </row>
    <row r="245" spans="1:2" ht="15" customHeight="1">
      <c r="A245" s="2"/>
      <c r="B245" s="2"/>
    </row>
    <row r="246" spans="1:2" ht="15" customHeight="1">
      <c r="A246" s="2"/>
      <c r="B246" s="2"/>
    </row>
    <row r="247" spans="1:2" ht="15" customHeight="1">
      <c r="A247" s="2"/>
      <c r="B247" s="2"/>
    </row>
    <row r="248" spans="1:2" ht="15" customHeight="1">
      <c r="A248" s="2"/>
      <c r="B248" s="2"/>
    </row>
    <row r="249" spans="1:2" ht="15" customHeight="1">
      <c r="A249" s="2"/>
      <c r="B249" s="2"/>
    </row>
    <row r="250" spans="1:2" ht="15" customHeight="1">
      <c r="A250" s="2"/>
      <c r="B250" s="2"/>
    </row>
    <row r="251" spans="1:2" ht="15" customHeight="1">
      <c r="A251" s="2"/>
      <c r="B251" s="2"/>
    </row>
    <row r="252" spans="1:2" ht="15" customHeight="1">
      <c r="A252" s="2"/>
      <c r="B252" s="2"/>
    </row>
    <row r="253" spans="1:2" ht="15" customHeight="1">
      <c r="A253" s="2"/>
      <c r="B253" s="2"/>
    </row>
    <row r="254" spans="1:2" ht="15" customHeight="1">
      <c r="A254" s="2"/>
      <c r="B254" s="2"/>
    </row>
    <row r="255" spans="1:2" ht="15" customHeight="1">
      <c r="A255" s="2"/>
      <c r="B255" s="2"/>
    </row>
    <row r="256" spans="1:2" ht="15" customHeight="1">
      <c r="A256" s="2"/>
      <c r="B256" s="2"/>
    </row>
    <row r="257" spans="1:2" ht="15" customHeight="1">
      <c r="A257" s="2"/>
      <c r="B257" s="2"/>
    </row>
    <row r="258" spans="1:2" ht="15" customHeight="1">
      <c r="A258" s="2"/>
      <c r="B258" s="2"/>
    </row>
    <row r="259" spans="1:2" ht="15" customHeight="1">
      <c r="A259" s="2"/>
      <c r="B259" s="2"/>
    </row>
    <row r="260" spans="1:2" ht="15" customHeight="1">
      <c r="A260" s="2"/>
      <c r="B260" s="2"/>
    </row>
    <row r="261" spans="1:2" ht="15" customHeight="1">
      <c r="A261" s="2"/>
      <c r="B261" s="2"/>
    </row>
    <row r="262" spans="1:2" ht="15" customHeight="1">
      <c r="A262" s="2"/>
      <c r="B262" s="2"/>
    </row>
    <row r="263" spans="1:2" ht="15" customHeight="1">
      <c r="A263" s="2"/>
      <c r="B263" s="2"/>
    </row>
    <row r="264" spans="1:2" ht="15" customHeight="1">
      <c r="A264" s="2"/>
      <c r="B264" s="2"/>
    </row>
    <row r="265" spans="1:2" ht="15" customHeight="1">
      <c r="A265" s="2"/>
      <c r="B265" s="2"/>
    </row>
    <row r="266" spans="1:2" ht="15" customHeight="1">
      <c r="A266" s="2"/>
      <c r="B266" s="2"/>
    </row>
    <row r="267" spans="1:2" ht="15" customHeight="1">
      <c r="A267" s="2"/>
      <c r="B267" s="2"/>
    </row>
    <row r="268" spans="1:2" ht="15" customHeight="1">
      <c r="A268" s="2"/>
      <c r="B268" s="2"/>
    </row>
    <row r="269" spans="1:2" ht="15" customHeight="1">
      <c r="A269" s="2"/>
      <c r="B269" s="2"/>
    </row>
    <row r="270" spans="1:2" ht="15" customHeight="1">
      <c r="A270" s="2"/>
      <c r="B270" s="2"/>
    </row>
    <row r="271" spans="1:2" ht="15" customHeight="1">
      <c r="A271" s="2"/>
      <c r="B271" s="2"/>
    </row>
    <row r="272" spans="1:2" ht="15" customHeight="1">
      <c r="A272" s="2"/>
      <c r="B272" s="2"/>
    </row>
    <row r="273" spans="1:2" ht="15" customHeight="1">
      <c r="A273" s="2"/>
      <c r="B273" s="2"/>
    </row>
    <row r="274" spans="1:2" ht="15" customHeight="1">
      <c r="A274" s="2"/>
      <c r="B274" s="2"/>
    </row>
    <row r="275" spans="1:2" ht="15" customHeight="1">
      <c r="A275" s="2"/>
      <c r="B275" s="2"/>
    </row>
    <row r="276" spans="1:2" ht="15" customHeight="1">
      <c r="A276" s="2"/>
      <c r="B276" s="2"/>
    </row>
    <row r="277" spans="1:2" ht="15" customHeight="1">
      <c r="A277" s="2"/>
      <c r="B277" s="2"/>
    </row>
    <row r="278" spans="1:2" ht="15" customHeight="1">
      <c r="A278" s="2"/>
      <c r="B278" s="2"/>
    </row>
    <row r="279" spans="1:2" ht="15" customHeight="1">
      <c r="A279" s="2"/>
      <c r="B279" s="2"/>
    </row>
    <row r="280" spans="1:2" ht="15" customHeight="1">
      <c r="A280" s="2"/>
      <c r="B280" s="2"/>
    </row>
    <row r="281" spans="1:2" ht="15" customHeight="1">
      <c r="A281" s="2"/>
      <c r="B281" s="2"/>
    </row>
    <row r="282" spans="1:2" ht="15" customHeight="1">
      <c r="A282" s="2"/>
      <c r="B282" s="2"/>
    </row>
    <row r="283" spans="1:2" ht="15" customHeight="1">
      <c r="A283" s="2"/>
      <c r="B283" s="2"/>
    </row>
    <row r="284" spans="1:2" ht="15" customHeight="1">
      <c r="A284" s="2"/>
      <c r="B284" s="2"/>
    </row>
    <row r="285" spans="1:2" ht="15" customHeight="1">
      <c r="A285" s="2"/>
      <c r="B285" s="2"/>
    </row>
    <row r="286" spans="1:2" ht="15" customHeight="1">
      <c r="A286" s="2"/>
      <c r="B286" s="2"/>
    </row>
    <row r="287" spans="1:2" ht="15" customHeight="1">
      <c r="A287" s="2"/>
      <c r="B287" s="2"/>
    </row>
    <row r="288" spans="1:2" ht="15" customHeight="1">
      <c r="A288" s="2"/>
      <c r="B288" s="2"/>
    </row>
    <row r="289" spans="1:2" ht="15" customHeight="1">
      <c r="A289" s="2"/>
      <c r="B289" s="2"/>
    </row>
    <row r="290" spans="1:2" ht="15" customHeight="1">
      <c r="A290" s="2"/>
      <c r="B290" s="2"/>
    </row>
    <row r="291" spans="1:2" ht="15" customHeight="1">
      <c r="A291" s="2"/>
      <c r="B291" s="2"/>
    </row>
    <row r="292" spans="1:2" ht="15" customHeight="1">
      <c r="A292" s="2"/>
      <c r="B292" s="2"/>
    </row>
    <row r="293" spans="1:2" ht="15" customHeight="1">
      <c r="A293" s="2"/>
      <c r="B293" s="2"/>
    </row>
    <row r="294" spans="1:2" ht="15" customHeight="1">
      <c r="A294" s="2"/>
      <c r="B294" s="2"/>
    </row>
    <row r="295" spans="1:2" ht="15" customHeight="1">
      <c r="A295" s="2"/>
      <c r="B295" s="2"/>
    </row>
    <row r="296" spans="1:2" ht="15" customHeight="1">
      <c r="A296" s="2"/>
      <c r="B296" s="2"/>
    </row>
    <row r="297" spans="1:2" ht="15" customHeight="1">
      <c r="A297" s="2"/>
      <c r="B297" s="2"/>
    </row>
    <row r="298" spans="1:2" ht="15" customHeight="1">
      <c r="A298" s="2"/>
      <c r="B298" s="2"/>
    </row>
    <row r="299" spans="1:2" ht="15" customHeight="1">
      <c r="A299" s="2"/>
      <c r="B299" s="2"/>
    </row>
    <row r="300" spans="1:2" ht="15" customHeight="1">
      <c r="A300" s="2"/>
      <c r="B300" s="2"/>
    </row>
    <row r="301" spans="1:2" ht="15" customHeight="1">
      <c r="A301" s="2"/>
      <c r="B301" s="2"/>
    </row>
    <row r="302" spans="1:2" ht="15" customHeight="1">
      <c r="A302" s="2"/>
      <c r="B302" s="2"/>
    </row>
    <row r="303" spans="1:2" ht="15" customHeight="1">
      <c r="A303" s="2"/>
      <c r="B303" s="2"/>
    </row>
    <row r="304" spans="1:2" ht="15" customHeight="1">
      <c r="A304" s="2"/>
      <c r="B304" s="2"/>
    </row>
    <row r="305" spans="1:2" ht="15" customHeight="1">
      <c r="A305" s="2"/>
      <c r="B305" s="2"/>
    </row>
    <row r="306" spans="1:2" ht="15" customHeight="1">
      <c r="A306" s="2"/>
      <c r="B306" s="2"/>
    </row>
    <row r="307" spans="1:2" ht="15" customHeight="1">
      <c r="A307" s="2"/>
      <c r="B307" s="2"/>
    </row>
    <row r="308" spans="1:2" ht="15" customHeight="1">
      <c r="A308" s="2"/>
      <c r="B308" s="2"/>
    </row>
    <row r="309" spans="1:2" ht="15" customHeight="1">
      <c r="A309" s="2"/>
      <c r="B309" s="2"/>
    </row>
    <row r="310" spans="1:2" ht="15" customHeight="1">
      <c r="A310" s="2"/>
      <c r="B310" s="2"/>
    </row>
    <row r="311" spans="1:2" ht="15" customHeight="1">
      <c r="A311" s="2"/>
      <c r="B311" s="2"/>
    </row>
    <row r="312" spans="1:2" ht="15" customHeight="1">
      <c r="A312" s="2"/>
      <c r="B312" s="2"/>
    </row>
    <row r="313" spans="1:2" ht="15" customHeight="1">
      <c r="A313" s="2"/>
      <c r="B313" s="2"/>
    </row>
    <row r="314" spans="1:2" ht="15" customHeight="1">
      <c r="A314" s="2"/>
      <c r="B314" s="2"/>
    </row>
    <row r="315" spans="1:2" ht="15" customHeight="1">
      <c r="A315" s="2"/>
      <c r="B315" s="2"/>
    </row>
    <row r="316" spans="1:2" ht="15" customHeight="1">
      <c r="A316" s="2"/>
      <c r="B316" s="2"/>
    </row>
    <row r="317" spans="1:2" ht="15" customHeight="1">
      <c r="A317" s="2"/>
      <c r="B317" s="2"/>
    </row>
    <row r="318" spans="1:2" ht="15" customHeight="1">
      <c r="A318" s="2"/>
      <c r="B318" s="2"/>
    </row>
    <row r="319" spans="1:2" ht="15" customHeight="1">
      <c r="A319" s="2"/>
      <c r="B319" s="2"/>
    </row>
    <row r="320" spans="1:2" ht="15" customHeight="1">
      <c r="A320" s="2"/>
      <c r="B320" s="2"/>
    </row>
    <row r="321" spans="1:2" ht="15" customHeight="1">
      <c r="A321" s="2"/>
      <c r="B321" s="2"/>
    </row>
    <row r="322" spans="1:2" ht="15" customHeight="1">
      <c r="A322" s="2"/>
      <c r="B322" s="2"/>
    </row>
    <row r="323" spans="1:2" ht="15" customHeight="1">
      <c r="A323" s="2"/>
      <c r="B323" s="2"/>
    </row>
    <row r="324" spans="1:2" ht="15" customHeight="1">
      <c r="A324" s="2"/>
      <c r="B324" s="2"/>
    </row>
    <row r="325" spans="1:2" ht="15" customHeight="1">
      <c r="A325" s="2"/>
      <c r="B325" s="2"/>
    </row>
    <row r="326" spans="1:2" ht="15" customHeight="1">
      <c r="A326" s="2"/>
      <c r="B326" s="2"/>
    </row>
    <row r="327" spans="1:2" ht="15" customHeight="1">
      <c r="A327" s="2"/>
      <c r="B327" s="2"/>
    </row>
    <row r="328" spans="1:2" ht="15" customHeight="1">
      <c r="A328" s="2"/>
      <c r="B328" s="2"/>
    </row>
    <row r="329" spans="1:2" ht="15" customHeight="1">
      <c r="A329" s="2"/>
      <c r="B329" s="2"/>
    </row>
    <row r="330" spans="1:2" ht="15" customHeight="1">
      <c r="A330" s="2"/>
      <c r="B330" s="2"/>
    </row>
    <row r="331" spans="1:2" ht="15" customHeight="1">
      <c r="A331" s="2"/>
      <c r="B331" s="2"/>
    </row>
    <row r="332" spans="1:2" ht="15" customHeight="1">
      <c r="A332" s="2"/>
      <c r="B332" s="2"/>
    </row>
    <row r="333" spans="1:2" ht="15" customHeight="1">
      <c r="A333" s="2"/>
      <c r="B333" s="2"/>
    </row>
    <row r="334" spans="1:2" ht="15" customHeight="1">
      <c r="A334" s="2"/>
      <c r="B334" s="2"/>
    </row>
    <row r="335" spans="1:2" ht="15" customHeight="1">
      <c r="A335" s="2"/>
      <c r="B335" s="2"/>
    </row>
    <row r="336" spans="1:2" ht="15" customHeight="1">
      <c r="A336" s="2"/>
      <c r="B336" s="2"/>
    </row>
    <row r="337" spans="1:2" ht="15" customHeight="1">
      <c r="A337" s="2"/>
      <c r="B337" s="2"/>
    </row>
    <row r="338" spans="1:2" ht="15" customHeight="1">
      <c r="A338" s="2"/>
      <c r="B338" s="2"/>
    </row>
    <row r="339" spans="1:2" ht="15" customHeight="1">
      <c r="A339" s="2"/>
      <c r="B339" s="2"/>
    </row>
    <row r="340" spans="1:2" ht="15" customHeight="1">
      <c r="A340" s="2"/>
      <c r="B340" s="2"/>
    </row>
    <row r="341" spans="1:2" ht="15" customHeight="1">
      <c r="A341" s="2"/>
      <c r="B341" s="2"/>
    </row>
    <row r="342" spans="1:2" ht="15" customHeight="1">
      <c r="A342" s="2"/>
      <c r="B342" s="2"/>
    </row>
    <row r="343" spans="1:2" ht="15" customHeight="1">
      <c r="A343" s="2"/>
      <c r="B343" s="2"/>
    </row>
    <row r="344" spans="1:2" ht="15" customHeight="1">
      <c r="A344" s="2"/>
      <c r="B344" s="2"/>
    </row>
    <row r="345" spans="1:2" ht="15" customHeight="1">
      <c r="A345" s="2"/>
      <c r="B345" s="2"/>
    </row>
    <row r="346" spans="1:2" ht="15" customHeight="1">
      <c r="A346" s="2"/>
      <c r="B346" s="2"/>
    </row>
    <row r="347" spans="1:2" ht="15" customHeight="1">
      <c r="A347" s="2"/>
      <c r="B347" s="2"/>
    </row>
    <row r="348" spans="1:2" ht="15" customHeight="1">
      <c r="A348" s="2"/>
      <c r="B348" s="2"/>
    </row>
    <row r="349" spans="1:2" ht="15" customHeight="1">
      <c r="A349" s="2"/>
      <c r="B349" s="2"/>
    </row>
    <row r="350" spans="1:2" ht="15" customHeight="1">
      <c r="A350" s="2"/>
      <c r="B350" s="2"/>
    </row>
    <row r="351" spans="1:2" ht="15" customHeight="1">
      <c r="A351" s="2"/>
      <c r="B351" s="2"/>
    </row>
    <row r="352" spans="1:2" ht="15" customHeight="1">
      <c r="A352" s="2"/>
      <c r="B352" s="2"/>
    </row>
    <row r="353" spans="1:2" ht="15" customHeight="1">
      <c r="A353" s="2"/>
      <c r="B353" s="2"/>
    </row>
    <row r="354" spans="1:2" ht="15" customHeight="1">
      <c r="A354" s="2"/>
      <c r="B354" s="2"/>
    </row>
    <row r="355" spans="1:2" ht="15" customHeight="1">
      <c r="A355" s="2"/>
      <c r="B355" s="2"/>
    </row>
    <row r="356" spans="1:2" ht="15" customHeight="1">
      <c r="A356" s="2"/>
      <c r="B356" s="2"/>
    </row>
    <row r="357" spans="1:2" ht="15" customHeight="1">
      <c r="A357" s="2"/>
      <c r="B357" s="2"/>
    </row>
    <row r="358" spans="1:2" ht="15" customHeight="1">
      <c r="A358" s="2"/>
      <c r="B358" s="2"/>
    </row>
    <row r="359" spans="1:2" ht="15" customHeight="1">
      <c r="A359" s="2"/>
      <c r="B359" s="2"/>
    </row>
    <row r="360" spans="1:2" ht="15" customHeight="1">
      <c r="A360" s="2"/>
      <c r="B360" s="2"/>
    </row>
    <row r="361" spans="1:2" ht="15" customHeight="1">
      <c r="A361" s="2"/>
      <c r="B361" s="2"/>
    </row>
    <row r="362" spans="1:2" ht="15" customHeight="1">
      <c r="A362" s="2"/>
      <c r="B362" s="2"/>
    </row>
    <row r="363" spans="1:2" ht="15" customHeight="1">
      <c r="A363" s="2"/>
      <c r="B363" s="2"/>
    </row>
    <row r="364" spans="1:2" ht="15" customHeight="1">
      <c r="A364" s="2"/>
      <c r="B364" s="2"/>
    </row>
    <row r="365" spans="1:2" ht="15" customHeight="1">
      <c r="A365" s="2"/>
      <c r="B365" s="2"/>
    </row>
    <row r="366" spans="1:2" ht="15" customHeight="1">
      <c r="A366" s="2"/>
      <c r="B366" s="2"/>
    </row>
    <row r="367" spans="1:2" ht="15" customHeight="1">
      <c r="A367" s="2"/>
      <c r="B367" s="2"/>
    </row>
    <row r="368" spans="1:2" ht="15" customHeight="1">
      <c r="A368" s="2"/>
      <c r="B368" s="2"/>
    </row>
    <row r="369" spans="1:2" ht="15" customHeight="1">
      <c r="A369" s="2"/>
      <c r="B369" s="2"/>
    </row>
    <row r="370" spans="1:2" ht="15" customHeight="1">
      <c r="A370" s="2"/>
      <c r="B370" s="2"/>
    </row>
    <row r="371" spans="1:2" ht="15" customHeight="1">
      <c r="A371" s="2"/>
      <c r="B371" s="2"/>
    </row>
    <row r="372" spans="1:2" ht="15" customHeight="1">
      <c r="A372" s="2"/>
      <c r="B372" s="2"/>
    </row>
    <row r="373" spans="1:2" ht="15" customHeight="1">
      <c r="A373" s="2"/>
      <c r="B373" s="2"/>
    </row>
    <row r="374" spans="1:2" ht="15" customHeight="1">
      <c r="A374" s="2"/>
      <c r="B374" s="2"/>
    </row>
    <row r="375" spans="1:2" ht="15" customHeight="1">
      <c r="A375" s="2"/>
      <c r="B375" s="2"/>
    </row>
    <row r="376" spans="1:2" ht="15" customHeight="1">
      <c r="A376" s="2"/>
      <c r="B376" s="2"/>
    </row>
    <row r="377" spans="1:2" ht="15" customHeight="1">
      <c r="A377" s="2"/>
      <c r="B377" s="2"/>
    </row>
    <row r="378" spans="1:2" ht="15" customHeight="1">
      <c r="A378" s="2"/>
      <c r="B378" s="2"/>
    </row>
    <row r="379" spans="1:2" ht="15" customHeight="1">
      <c r="A379" s="2"/>
      <c r="B379" s="2"/>
    </row>
    <row r="380" spans="1:2" ht="15" customHeight="1">
      <c r="A380" s="2"/>
      <c r="B380" s="2"/>
    </row>
    <row r="381" spans="1:2" ht="15" customHeight="1">
      <c r="A381" s="2"/>
      <c r="B381" s="2"/>
    </row>
    <row r="382" spans="1:2" ht="15" customHeight="1">
      <c r="A382" s="2"/>
      <c r="B382" s="2"/>
    </row>
    <row r="383" spans="1:2" ht="15" customHeight="1">
      <c r="A383" s="2"/>
      <c r="B383" s="2"/>
    </row>
    <row r="384" spans="1:2" ht="15" customHeight="1">
      <c r="A384" s="2"/>
      <c r="B384" s="2"/>
    </row>
    <row r="385" spans="1:2" ht="15" customHeight="1">
      <c r="A385" s="2"/>
      <c r="B385" s="2"/>
    </row>
    <row r="386" spans="1:2" ht="15" customHeight="1">
      <c r="A386" s="2"/>
      <c r="B386" s="2"/>
    </row>
    <row r="387" spans="1:2" ht="15" customHeight="1">
      <c r="A387" s="2"/>
      <c r="B387" s="2"/>
    </row>
    <row r="388" spans="1:2" ht="15" customHeight="1">
      <c r="A388" s="2"/>
      <c r="B388" s="2"/>
    </row>
    <row r="389" spans="1:2" ht="15" customHeight="1">
      <c r="A389" s="2"/>
      <c r="B389" s="2"/>
    </row>
    <row r="390" spans="1:2" ht="15" customHeight="1">
      <c r="A390" s="2"/>
      <c r="B390" s="2"/>
    </row>
    <row r="391" spans="1:2" ht="15" customHeight="1">
      <c r="A391" s="2"/>
      <c r="B391" s="2"/>
    </row>
    <row r="392" spans="1:2" ht="15" customHeight="1">
      <c r="A392" s="2"/>
      <c r="B392" s="2"/>
    </row>
    <row r="393" spans="1:2" ht="15" customHeight="1">
      <c r="A393" s="2"/>
      <c r="B393" s="2"/>
    </row>
    <row r="394" spans="1:2" ht="15" customHeight="1">
      <c r="A394" s="2"/>
      <c r="B394" s="2"/>
    </row>
    <row r="395" spans="1:2" ht="15" customHeight="1">
      <c r="A395" s="2"/>
      <c r="B395" s="2"/>
    </row>
    <row r="396" spans="1:2" ht="15" customHeight="1">
      <c r="A396" s="2"/>
      <c r="B396" s="2"/>
    </row>
    <row r="397" spans="1:2" ht="15" customHeight="1">
      <c r="A397" s="2"/>
      <c r="B397" s="2"/>
    </row>
    <row r="398" spans="1:2" ht="15" customHeight="1">
      <c r="A398" s="2"/>
      <c r="B398" s="2"/>
    </row>
    <row r="399" spans="1:2" ht="15" customHeight="1">
      <c r="A399" s="2"/>
      <c r="B399" s="2"/>
    </row>
    <row r="400" spans="1:2" ht="15" customHeight="1">
      <c r="A400" s="2"/>
      <c r="B400" s="2"/>
    </row>
    <row r="401" spans="1:2" ht="15" customHeight="1">
      <c r="A401" s="2"/>
      <c r="B401" s="2"/>
    </row>
    <row r="402" spans="1:2" ht="15" customHeight="1">
      <c r="A402" s="2"/>
      <c r="B402" s="2"/>
    </row>
    <row r="403" spans="1:2" ht="15" customHeight="1">
      <c r="A403" s="2"/>
      <c r="B403" s="2"/>
    </row>
    <row r="404" spans="1:2" ht="15" customHeight="1">
      <c r="A404" s="2"/>
      <c r="B404" s="2"/>
    </row>
    <row r="405" spans="1:2" ht="15" customHeight="1">
      <c r="A405" s="2"/>
      <c r="B405" s="2"/>
    </row>
    <row r="406" spans="1:2" ht="15" customHeight="1">
      <c r="A406" s="2"/>
      <c r="B406" s="2"/>
    </row>
    <row r="407" spans="1:2" ht="15" customHeight="1">
      <c r="A407" s="2"/>
      <c r="B407" s="2"/>
    </row>
    <row r="408" spans="1:2" ht="15" customHeight="1">
      <c r="A408" s="2"/>
      <c r="B408" s="2"/>
    </row>
    <row r="409" spans="1:2" ht="15" customHeight="1">
      <c r="A409" s="2"/>
      <c r="B409" s="2"/>
    </row>
    <row r="410" spans="1:2" ht="15" customHeight="1">
      <c r="A410" s="2"/>
      <c r="B410" s="2"/>
    </row>
    <row r="411" spans="1:2" ht="15" customHeight="1">
      <c r="A411" s="2"/>
      <c r="B411" s="2"/>
    </row>
    <row r="412" spans="1:2" ht="15" customHeight="1">
      <c r="A412" s="2"/>
      <c r="B412" s="2"/>
    </row>
    <row r="413" spans="1:2" ht="15" customHeight="1">
      <c r="A413" s="2"/>
      <c r="B413" s="2"/>
    </row>
    <row r="414" spans="1:2" ht="15" customHeight="1">
      <c r="A414" s="2"/>
      <c r="B414" s="2"/>
    </row>
    <row r="415" spans="1:2" ht="15" customHeight="1">
      <c r="A415" s="2"/>
      <c r="B415" s="2"/>
    </row>
    <row r="416" spans="1:2" ht="15" customHeight="1">
      <c r="A416" s="2"/>
      <c r="B416" s="2"/>
    </row>
    <row r="417" spans="1:2" ht="15" customHeight="1">
      <c r="A417" s="2"/>
      <c r="B417" s="2"/>
    </row>
    <row r="418" spans="1:2" ht="15" customHeight="1">
      <c r="A418" s="2"/>
      <c r="B418" s="2"/>
    </row>
    <row r="419" spans="1:2" ht="15" customHeight="1">
      <c r="A419" s="2"/>
      <c r="B419" s="2"/>
    </row>
    <row r="420" spans="1:2" ht="15" customHeight="1">
      <c r="A420" s="2"/>
      <c r="B420" s="2"/>
    </row>
    <row r="421" spans="1:2" ht="15" customHeight="1">
      <c r="A421" s="2"/>
      <c r="B421" s="2"/>
    </row>
    <row r="422" spans="1:2" ht="15" customHeight="1">
      <c r="A422" s="2"/>
      <c r="B422" s="2"/>
    </row>
    <row r="423" spans="1:2" ht="15" customHeight="1">
      <c r="A423" s="2"/>
      <c r="B423" s="2"/>
    </row>
    <row r="424" spans="1:2" ht="15" customHeight="1">
      <c r="A424" s="2"/>
      <c r="B424" s="2"/>
    </row>
    <row r="425" spans="1:2" ht="15" customHeight="1">
      <c r="A425" s="2"/>
      <c r="B425" s="2"/>
    </row>
    <row r="426" spans="1:2" ht="15" customHeight="1">
      <c r="A426" s="2"/>
      <c r="B426" s="2"/>
    </row>
    <row r="427" spans="1:2" ht="15" customHeight="1">
      <c r="A427" s="2"/>
      <c r="B427" s="2"/>
    </row>
    <row r="428" spans="1:2" ht="15" customHeight="1">
      <c r="A428" s="2"/>
      <c r="B428" s="2"/>
    </row>
    <row r="429" spans="1:2" ht="15" customHeight="1">
      <c r="A429" s="2"/>
      <c r="B429" s="2"/>
    </row>
    <row r="430" spans="1:2" ht="15" customHeight="1">
      <c r="A430" s="2"/>
      <c r="B430" s="2"/>
    </row>
    <row r="431" spans="1:2" ht="15" customHeight="1">
      <c r="A431" s="2"/>
      <c r="B431" s="2"/>
    </row>
    <row r="432" spans="1:2" ht="15" customHeight="1">
      <c r="A432" s="2"/>
      <c r="B432" s="2"/>
    </row>
    <row r="433" spans="1:2" ht="15" customHeight="1">
      <c r="A433" s="2"/>
      <c r="B433" s="2"/>
    </row>
    <row r="434" spans="1:2" ht="15" customHeight="1">
      <c r="A434" s="2"/>
      <c r="B434" s="2"/>
    </row>
    <row r="435" spans="1:2" ht="15" customHeight="1">
      <c r="A435" s="2"/>
      <c r="B435" s="2"/>
    </row>
    <row r="436" spans="1:2" ht="15" customHeight="1">
      <c r="A436" s="2"/>
      <c r="B436" s="2"/>
    </row>
    <row r="437" spans="1:2" ht="15" customHeight="1">
      <c r="A437" s="2"/>
      <c r="B437" s="2"/>
    </row>
    <row r="438" spans="1:2" ht="15" customHeight="1">
      <c r="A438" s="2"/>
      <c r="B438" s="2"/>
    </row>
    <row r="439" spans="1:2" ht="15" customHeight="1">
      <c r="A439" s="2"/>
      <c r="B439" s="2"/>
    </row>
    <row r="440" spans="1:2" ht="15" customHeight="1">
      <c r="A440" s="2"/>
      <c r="B440" s="2"/>
    </row>
    <row r="441" spans="1:2" ht="15" customHeight="1">
      <c r="A441" s="2"/>
      <c r="B441" s="2"/>
    </row>
    <row r="442" spans="1:2" ht="15" customHeight="1">
      <c r="A442" s="2"/>
      <c r="B442" s="2"/>
    </row>
    <row r="443" spans="1:2" ht="15" customHeight="1">
      <c r="A443" s="2"/>
      <c r="B443" s="2"/>
    </row>
    <row r="444" spans="1:2" ht="15" customHeight="1">
      <c r="A444" s="2"/>
      <c r="B444" s="2"/>
    </row>
    <row r="445" spans="1:2" ht="15" customHeight="1">
      <c r="A445" s="2"/>
      <c r="B445" s="2"/>
    </row>
    <row r="446" spans="1:2" ht="15" customHeight="1">
      <c r="A446" s="2"/>
      <c r="B446" s="2"/>
    </row>
    <row r="447" spans="1:2" ht="15" customHeight="1">
      <c r="A447" s="2"/>
      <c r="B447" s="2"/>
    </row>
    <row r="448" spans="1:2" ht="15" customHeight="1">
      <c r="A448" s="2"/>
      <c r="B448" s="2"/>
    </row>
    <row r="449" spans="1:2" ht="15" customHeight="1">
      <c r="A449" s="2"/>
      <c r="B449" s="2"/>
    </row>
    <row r="450" spans="1:2" ht="15" customHeight="1">
      <c r="A450" s="2"/>
      <c r="B450" s="2"/>
    </row>
    <row r="451" spans="1:2" ht="15" customHeight="1">
      <c r="A451" s="2"/>
      <c r="B451" s="2"/>
    </row>
    <row r="452" spans="1:2" ht="15" customHeight="1">
      <c r="A452" s="2"/>
      <c r="B452" s="2"/>
    </row>
    <row r="453" spans="1:2" ht="15" customHeight="1">
      <c r="A453" s="2"/>
      <c r="B453" s="2"/>
    </row>
    <row r="454" spans="1:2" ht="15" customHeight="1">
      <c r="A454" s="2"/>
      <c r="B454" s="2"/>
    </row>
    <row r="455" spans="1:2" ht="15" customHeight="1">
      <c r="A455" s="2"/>
      <c r="B455" s="2"/>
    </row>
    <row r="456" spans="1:2" ht="15" customHeight="1">
      <c r="A456" s="2"/>
      <c r="B456" s="2"/>
    </row>
    <row r="457" spans="1:2" ht="15" customHeight="1">
      <c r="A457" s="2"/>
      <c r="B457" s="2"/>
    </row>
    <row r="458" spans="1:2" ht="15" customHeight="1">
      <c r="A458" s="2"/>
      <c r="B458" s="2"/>
    </row>
    <row r="459" spans="1:2" ht="15" customHeight="1">
      <c r="A459" s="2"/>
      <c r="B459" s="2"/>
    </row>
    <row r="460" spans="1:2" ht="15" customHeight="1">
      <c r="A460" s="2"/>
      <c r="B460" s="2"/>
    </row>
    <row r="461" spans="1:2" ht="15" customHeight="1">
      <c r="A461" s="2"/>
      <c r="B461" s="2"/>
    </row>
    <row r="462" spans="1:2" ht="15" customHeight="1">
      <c r="A462" s="2"/>
      <c r="B462" s="2"/>
    </row>
    <row r="463" spans="1:2" ht="15" customHeight="1">
      <c r="A463" s="2"/>
      <c r="B463" s="2"/>
    </row>
    <row r="464" spans="1:2" ht="15" customHeight="1">
      <c r="A464" s="2"/>
      <c r="B464" s="2"/>
    </row>
    <row r="465" spans="1:2" ht="15" customHeight="1">
      <c r="A465" s="2"/>
      <c r="B465" s="2"/>
    </row>
    <row r="466" spans="1:2" ht="15" customHeight="1">
      <c r="A466" s="2"/>
      <c r="B466" s="2"/>
    </row>
    <row r="467" spans="1:2" ht="15" customHeight="1">
      <c r="A467" s="2"/>
      <c r="B467" s="2"/>
    </row>
    <row r="468" spans="1:2" ht="15" customHeight="1">
      <c r="A468" s="2"/>
      <c r="B468" s="2"/>
    </row>
    <row r="469" spans="1:2" ht="15" customHeight="1">
      <c r="A469" s="2"/>
      <c r="B469" s="2"/>
    </row>
    <row r="470" spans="1:2" ht="15" customHeight="1">
      <c r="A470" s="2"/>
      <c r="B470" s="2"/>
    </row>
    <row r="471" spans="1:2" ht="15" customHeight="1">
      <c r="A471" s="2"/>
      <c r="B471" s="2"/>
    </row>
    <row r="472" spans="1:2" ht="15" customHeight="1">
      <c r="A472" s="2"/>
      <c r="B472" s="2"/>
    </row>
    <row r="473" spans="1:2" ht="15" customHeight="1">
      <c r="A473" s="2"/>
      <c r="B473" s="2"/>
    </row>
    <row r="474" spans="1:2" ht="15" customHeight="1">
      <c r="A474" s="2"/>
      <c r="B474" s="2"/>
    </row>
    <row r="475" spans="1:2" ht="15" customHeight="1">
      <c r="A475" s="2"/>
      <c r="B475" s="2"/>
    </row>
    <row r="476" spans="1:2" ht="15" customHeight="1">
      <c r="A476" s="2"/>
      <c r="B476" s="2"/>
    </row>
    <row r="477" spans="1:2" ht="15" customHeight="1">
      <c r="A477" s="2"/>
      <c r="B477" s="2"/>
    </row>
    <row r="478" spans="1:2" ht="15" customHeight="1">
      <c r="A478" s="2"/>
      <c r="B478" s="2"/>
    </row>
    <row r="479" spans="1:2" ht="15" customHeight="1">
      <c r="A479" s="2"/>
      <c r="B479" s="2"/>
    </row>
    <row r="480" spans="1:2" ht="15" customHeight="1">
      <c r="A480" s="2"/>
      <c r="B480" s="2"/>
    </row>
    <row r="481" spans="1:2" ht="15" customHeight="1">
      <c r="A481" s="2"/>
      <c r="B481" s="2"/>
    </row>
    <row r="482" spans="1:2" ht="15" customHeight="1">
      <c r="A482" s="2"/>
      <c r="B482" s="2"/>
    </row>
    <row r="483" spans="1:2" ht="15" customHeight="1">
      <c r="A483" s="2"/>
      <c r="B483" s="2"/>
    </row>
    <row r="484" spans="1:2" ht="15" customHeight="1">
      <c r="A484" s="2"/>
      <c r="B484" s="2"/>
    </row>
    <row r="485" spans="1:2" ht="15" customHeight="1">
      <c r="A485" s="2"/>
      <c r="B485" s="2"/>
    </row>
    <row r="486" spans="1:2" ht="15" customHeight="1">
      <c r="A486" s="2"/>
      <c r="B486" s="2"/>
    </row>
    <row r="487" spans="1:2" ht="15" customHeight="1">
      <c r="A487" s="2"/>
      <c r="B487" s="2"/>
    </row>
    <row r="488" spans="1:2" ht="15" customHeight="1">
      <c r="A488" s="2"/>
      <c r="B488" s="2"/>
    </row>
    <row r="489" spans="1:2" ht="15" customHeight="1">
      <c r="A489" s="2"/>
      <c r="B489" s="2"/>
    </row>
    <row r="490" spans="1:2" ht="15" customHeight="1">
      <c r="A490" s="2"/>
      <c r="B490" s="2"/>
    </row>
    <row r="491" spans="1:2" ht="15" customHeight="1">
      <c r="A491" s="2"/>
      <c r="B491" s="2"/>
    </row>
    <row r="492" spans="1:2" ht="15" customHeight="1">
      <c r="A492" s="2"/>
      <c r="B492" s="2"/>
    </row>
    <row r="493" spans="1:2" ht="15" customHeight="1">
      <c r="A493" s="2"/>
      <c r="B493" s="2"/>
    </row>
    <row r="494" spans="1:2" ht="15" customHeight="1">
      <c r="A494" s="2"/>
      <c r="B494" s="2"/>
    </row>
    <row r="495" spans="1:2" ht="15" customHeight="1">
      <c r="A495" s="2"/>
      <c r="B495" s="2"/>
    </row>
    <row r="496" spans="1:2" ht="15" customHeight="1">
      <c r="A496" s="2"/>
      <c r="B496" s="2"/>
    </row>
    <row r="497" spans="1:2" ht="15" customHeight="1">
      <c r="A497" s="2"/>
      <c r="B497" s="2"/>
    </row>
    <row r="498" spans="1:2" ht="15" customHeight="1">
      <c r="A498" s="2"/>
      <c r="B498" s="2"/>
    </row>
    <row r="499" spans="1:2" ht="15" customHeight="1">
      <c r="A499" s="2"/>
      <c r="B499" s="2"/>
    </row>
    <row r="500" spans="1:2" ht="15" customHeight="1">
      <c r="A500" s="2"/>
      <c r="B500" s="2"/>
    </row>
    <row r="501" spans="1:2" ht="15" customHeight="1">
      <c r="A501" s="2"/>
      <c r="B501" s="2"/>
    </row>
    <row r="502" spans="1:2" ht="15" customHeight="1">
      <c r="A502" s="2"/>
      <c r="B502" s="2"/>
    </row>
    <row r="503" spans="1:2" ht="15" customHeight="1">
      <c r="A503" s="2"/>
      <c r="B503" s="2"/>
    </row>
    <row r="504" spans="1:2" ht="15" customHeight="1">
      <c r="A504" s="2"/>
      <c r="B504" s="2"/>
    </row>
    <row r="505" spans="1:2" ht="15" customHeight="1">
      <c r="A505" s="2"/>
      <c r="B505" s="2"/>
    </row>
    <row r="506" spans="1:2" ht="15" customHeight="1">
      <c r="A506" s="2"/>
      <c r="B506" s="2"/>
    </row>
    <row r="507" spans="1:2" ht="15" customHeight="1">
      <c r="A507" s="2"/>
      <c r="B507" s="2"/>
    </row>
    <row r="508" spans="1:2" ht="15" customHeight="1">
      <c r="A508" s="2"/>
      <c r="B508" s="2"/>
    </row>
    <row r="509" spans="1:2" ht="15" customHeight="1">
      <c r="A509" s="2"/>
      <c r="B509" s="2"/>
    </row>
    <row r="510" spans="1:2" ht="15" customHeight="1">
      <c r="A510" s="2"/>
      <c r="B510" s="2"/>
    </row>
    <row r="511" spans="1:2" ht="15" customHeight="1">
      <c r="A511" s="2"/>
      <c r="B511" s="2"/>
    </row>
    <row r="512" spans="1:2" ht="15" customHeight="1">
      <c r="A512" s="2"/>
      <c r="B512" s="2"/>
    </row>
    <row r="513" spans="1:2" ht="15" customHeight="1">
      <c r="A513" s="2"/>
      <c r="B513" s="2"/>
    </row>
    <row r="514" spans="1:2" ht="15" customHeight="1">
      <c r="A514" s="2"/>
      <c r="B514" s="2"/>
    </row>
    <row r="515" spans="1:2" ht="15" customHeight="1">
      <c r="A515" s="2"/>
      <c r="B515" s="2"/>
    </row>
    <row r="516" spans="1:2" ht="15" customHeight="1">
      <c r="A516" s="2"/>
      <c r="B516" s="2"/>
    </row>
    <row r="517" spans="1:2" ht="15" customHeight="1">
      <c r="A517" s="2"/>
      <c r="B517" s="2"/>
    </row>
    <row r="518" spans="1:2" ht="15" customHeight="1">
      <c r="A518" s="2"/>
      <c r="B518" s="2"/>
    </row>
    <row r="519" spans="1:2" ht="15" customHeight="1">
      <c r="A519" s="2"/>
      <c r="B519" s="2"/>
    </row>
    <row r="520" spans="1:2" ht="15" customHeight="1">
      <c r="A520" s="2"/>
      <c r="B520" s="2"/>
    </row>
    <row r="521" spans="1:2" ht="15" customHeight="1">
      <c r="A521" s="2"/>
      <c r="B521" s="2"/>
    </row>
    <row r="522" spans="1:2" ht="15" customHeight="1">
      <c r="A522" s="2"/>
      <c r="B522" s="2"/>
    </row>
    <row r="523" spans="1:2" ht="15" customHeight="1">
      <c r="A523" s="2"/>
      <c r="B523" s="2"/>
    </row>
    <row r="524" spans="1:2" ht="15" customHeight="1">
      <c r="A524" s="2"/>
      <c r="B524" s="2"/>
    </row>
    <row r="525" spans="1:2" ht="15" customHeight="1">
      <c r="A525" s="2"/>
      <c r="B525" s="2"/>
    </row>
    <row r="526" spans="1:2" ht="15" customHeight="1">
      <c r="A526" s="2"/>
      <c r="B526" s="2"/>
    </row>
    <row r="527" spans="1:2" ht="15" customHeight="1">
      <c r="A527" s="2"/>
      <c r="B527" s="2"/>
    </row>
    <row r="528" spans="1:2" ht="15" customHeight="1">
      <c r="A528" s="2"/>
      <c r="B528" s="2"/>
    </row>
    <row r="529" spans="1:2" ht="15" customHeight="1">
      <c r="A529" s="2"/>
      <c r="B529" s="2"/>
    </row>
    <row r="530" spans="1:2" ht="15" customHeight="1">
      <c r="A530" s="2"/>
      <c r="B530" s="2"/>
    </row>
    <row r="531" spans="1:2" ht="15" customHeight="1">
      <c r="A531" s="2"/>
      <c r="B531" s="2"/>
    </row>
    <row r="532" spans="1:2" ht="15" customHeight="1">
      <c r="A532" s="2"/>
      <c r="B532" s="2"/>
    </row>
    <row r="533" spans="1:2" ht="15" customHeight="1">
      <c r="A533" s="2"/>
      <c r="B533" s="2"/>
    </row>
    <row r="534" spans="1:2" ht="15" customHeight="1">
      <c r="A534" s="2"/>
      <c r="B534" s="2"/>
    </row>
    <row r="535" spans="1:2" ht="15" customHeight="1">
      <c r="A535" s="2"/>
      <c r="B535" s="2"/>
    </row>
    <row r="536" spans="1:2" ht="15" customHeight="1">
      <c r="A536" s="2"/>
      <c r="B536" s="2"/>
    </row>
    <row r="537" spans="1:2" ht="15" customHeight="1">
      <c r="A537" s="2"/>
      <c r="B537" s="2"/>
    </row>
    <row r="538" spans="1:2" ht="15" customHeight="1">
      <c r="A538" s="2"/>
      <c r="B538" s="2"/>
    </row>
    <row r="539" spans="1:2" ht="15" customHeight="1">
      <c r="A539" s="2"/>
      <c r="B539" s="2"/>
    </row>
    <row r="540" spans="1:2" ht="15" customHeight="1">
      <c r="A540" s="2"/>
      <c r="B540" s="2"/>
    </row>
    <row r="541" spans="1:2" ht="15" customHeight="1">
      <c r="A541" s="2"/>
      <c r="B541" s="2"/>
    </row>
    <row r="542" spans="1:2" ht="15" customHeight="1">
      <c r="A542" s="2"/>
      <c r="B542" s="2"/>
    </row>
    <row r="543" spans="1:2" ht="15" customHeight="1">
      <c r="A543" s="2"/>
      <c r="B543" s="2"/>
    </row>
    <row r="544" spans="1:2" ht="15" customHeight="1">
      <c r="A544" s="2"/>
      <c r="B544" s="2"/>
    </row>
    <row r="545" spans="1:2" ht="15" customHeight="1">
      <c r="A545" s="2"/>
      <c r="B545" s="2"/>
    </row>
    <row r="546" spans="1:2" ht="15" customHeight="1">
      <c r="A546" s="2"/>
      <c r="B546" s="2"/>
    </row>
    <row r="547" spans="1:2" ht="15" customHeight="1">
      <c r="A547" s="2"/>
      <c r="B547" s="2"/>
    </row>
    <row r="548" spans="1:2" ht="15" customHeight="1">
      <c r="A548" s="2"/>
      <c r="B548" s="2"/>
    </row>
    <row r="549" spans="1:2" ht="15" customHeight="1">
      <c r="A549" s="2"/>
      <c r="B549" s="2"/>
    </row>
    <row r="550" spans="1:2" ht="15" customHeight="1">
      <c r="A550" s="2"/>
      <c r="B550" s="2"/>
    </row>
    <row r="551" spans="1:2" ht="15" customHeight="1">
      <c r="A551" s="2"/>
      <c r="B551" s="2"/>
    </row>
    <row r="552" spans="1:2" ht="15" customHeight="1">
      <c r="A552" s="2"/>
      <c r="B552" s="2"/>
    </row>
    <row r="553" spans="1:2" ht="15" customHeight="1">
      <c r="A553" s="2"/>
      <c r="B553" s="2"/>
    </row>
    <row r="554" spans="1:2" ht="15" customHeight="1">
      <c r="A554" s="2"/>
      <c r="B554" s="2"/>
    </row>
    <row r="555" spans="1:2" ht="15" customHeight="1">
      <c r="A555" s="2"/>
      <c r="B555" s="2"/>
    </row>
    <row r="556" spans="1:2" ht="15" customHeight="1">
      <c r="A556" s="2"/>
      <c r="B556" s="2"/>
    </row>
    <row r="557" spans="1:2" ht="15" customHeight="1">
      <c r="A557" s="2"/>
      <c r="B557" s="2"/>
    </row>
    <row r="558" spans="1:2" ht="15" customHeight="1">
      <c r="A558" s="2"/>
      <c r="B558" s="2"/>
    </row>
    <row r="559" spans="1:2" ht="15" customHeight="1">
      <c r="A559" s="2"/>
      <c r="B559" s="2"/>
    </row>
    <row r="560" spans="1:2" ht="15" customHeight="1">
      <c r="A560" s="2"/>
      <c r="B560" s="2"/>
    </row>
    <row r="561" spans="1:2" ht="15" customHeight="1">
      <c r="A561" s="2"/>
      <c r="B561" s="2"/>
    </row>
    <row r="562" spans="1:2" ht="15" customHeight="1">
      <c r="A562" s="2"/>
      <c r="B562" s="2"/>
    </row>
    <row r="563" spans="1:2" ht="15" customHeight="1">
      <c r="A563" s="2"/>
      <c r="B563" s="2"/>
    </row>
    <row r="564" spans="1:2" ht="15" customHeight="1">
      <c r="A564" s="2"/>
      <c r="B564" s="2"/>
    </row>
    <row r="565" spans="1:2" ht="15" customHeight="1">
      <c r="A565" s="2"/>
      <c r="B565" s="2"/>
    </row>
    <row r="566" spans="1:2" ht="15" customHeight="1">
      <c r="A566" s="2"/>
      <c r="B566" s="2"/>
    </row>
    <row r="567" spans="1:2" ht="15" customHeight="1">
      <c r="A567" s="2"/>
      <c r="B567" s="2"/>
    </row>
    <row r="568" spans="1:2" ht="15" customHeight="1">
      <c r="A568" s="2"/>
      <c r="B568" s="2"/>
    </row>
    <row r="569" spans="1:2" ht="15" customHeight="1">
      <c r="A569" s="2"/>
      <c r="B569" s="2"/>
    </row>
    <row r="570" spans="1:2" ht="15" customHeight="1">
      <c r="A570" s="2"/>
      <c r="B570" s="2"/>
    </row>
    <row r="571" spans="1:2" ht="15" customHeight="1">
      <c r="A571" s="2"/>
      <c r="B571" s="2"/>
    </row>
    <row r="572" spans="1:2" ht="15" customHeight="1">
      <c r="A572" s="2"/>
      <c r="B572" s="2"/>
    </row>
    <row r="573" spans="1:2" ht="15" customHeight="1">
      <c r="A573" s="2"/>
      <c r="B573" s="2"/>
    </row>
    <row r="574" spans="1:2" ht="15" customHeight="1">
      <c r="A574" s="2"/>
      <c r="B574" s="2"/>
    </row>
    <row r="575" spans="1:2" ht="15" customHeight="1">
      <c r="A575" s="2"/>
      <c r="B575" s="2"/>
    </row>
    <row r="576" spans="1:2" ht="15" customHeight="1">
      <c r="A576" s="2"/>
      <c r="B576" s="2"/>
    </row>
    <row r="577" spans="1:2" ht="15" customHeight="1">
      <c r="A577" s="2"/>
      <c r="B577" s="2"/>
    </row>
    <row r="578" spans="1:2" ht="15" customHeight="1">
      <c r="A578" s="2"/>
      <c r="B578" s="2"/>
    </row>
    <row r="579" spans="1:2" ht="15" customHeight="1">
      <c r="A579" s="2"/>
      <c r="B579" s="2"/>
    </row>
    <row r="580" spans="1:2" ht="15" customHeight="1">
      <c r="A580" s="2"/>
      <c r="B580" s="2"/>
    </row>
    <row r="581" spans="1:2" ht="15" customHeight="1">
      <c r="A581" s="2"/>
      <c r="B581" s="2"/>
    </row>
    <row r="582" spans="1:2" ht="15" customHeight="1">
      <c r="A582" s="2"/>
      <c r="B582" s="2"/>
    </row>
    <row r="583" spans="1:2" ht="15" customHeight="1">
      <c r="A583" s="2"/>
      <c r="B583" s="2"/>
    </row>
    <row r="584" spans="1:2" ht="15" customHeight="1">
      <c r="A584" s="2"/>
      <c r="B584" s="2"/>
    </row>
    <row r="585" spans="1:2" ht="15" customHeight="1">
      <c r="A585" s="2"/>
      <c r="B585" s="2"/>
    </row>
    <row r="586" spans="1:2" ht="15" customHeight="1">
      <c r="A586" s="2"/>
      <c r="B586" s="2"/>
    </row>
    <row r="587" spans="1:2" ht="15" customHeight="1">
      <c r="A587" s="2"/>
      <c r="B587" s="2"/>
    </row>
    <row r="588" spans="1:2" ht="15" customHeight="1">
      <c r="A588" s="2"/>
      <c r="B588" s="2"/>
    </row>
    <row r="589" spans="1:2" ht="15" customHeight="1">
      <c r="A589" s="2"/>
      <c r="B589" s="2"/>
    </row>
    <row r="590" spans="1:2" ht="15" customHeight="1">
      <c r="A590" s="2"/>
      <c r="B590" s="2"/>
    </row>
    <row r="591" spans="1:2" ht="15" customHeight="1">
      <c r="A591" s="2"/>
      <c r="B591" s="2"/>
    </row>
    <row r="592" spans="1:2" ht="15" customHeight="1">
      <c r="A592" s="2"/>
      <c r="B592" s="2"/>
    </row>
    <row r="593" spans="1:2" ht="15" customHeight="1">
      <c r="A593" s="2"/>
      <c r="B593" s="2"/>
    </row>
    <row r="594" spans="1:2" ht="15" customHeight="1">
      <c r="A594" s="2"/>
      <c r="B594" s="2"/>
    </row>
    <row r="595" spans="1:2" ht="15" customHeight="1">
      <c r="A595" s="2"/>
      <c r="B595" s="2"/>
    </row>
    <row r="596" spans="1:2" ht="15" customHeight="1">
      <c r="A596" s="2"/>
      <c r="B596" s="2"/>
    </row>
    <row r="597" spans="1:2" ht="15" customHeight="1">
      <c r="A597" s="2"/>
      <c r="B597" s="2"/>
    </row>
    <row r="598" spans="1:2" ht="15" customHeight="1">
      <c r="A598" s="2"/>
      <c r="B598" s="2"/>
    </row>
    <row r="599" spans="1:2" ht="15" customHeight="1">
      <c r="A599" s="2"/>
      <c r="B599" s="2"/>
    </row>
    <row r="600" spans="1:2" ht="15" customHeight="1">
      <c r="A600" s="2"/>
      <c r="B600" s="2"/>
    </row>
    <row r="601" spans="1:2" ht="15" customHeight="1">
      <c r="A601" s="2"/>
      <c r="B601" s="2"/>
    </row>
    <row r="602" spans="1:2" ht="15" customHeight="1">
      <c r="A602" s="2"/>
      <c r="B602" s="2"/>
    </row>
    <row r="603" spans="1:2" ht="15" customHeight="1">
      <c r="A603" s="2"/>
      <c r="B603" s="2"/>
    </row>
    <row r="604" spans="1:2" ht="15" customHeight="1">
      <c r="A604" s="2"/>
      <c r="B604" s="2"/>
    </row>
    <row r="605" spans="1:2" ht="15" customHeight="1">
      <c r="A605" s="2"/>
      <c r="B605" s="2"/>
    </row>
    <row r="606" spans="1:2" ht="15" customHeight="1">
      <c r="A606" s="2"/>
      <c r="B606" s="2"/>
    </row>
    <row r="607" spans="1:2" ht="15" customHeight="1">
      <c r="A607" s="2"/>
      <c r="B607" s="2"/>
    </row>
    <row r="608" spans="1:2" ht="15" customHeight="1">
      <c r="A608" s="2"/>
      <c r="B608" s="2"/>
    </row>
    <row r="609" spans="1:2" ht="15" customHeight="1">
      <c r="A609" s="2"/>
      <c r="B609" s="2"/>
    </row>
    <row r="610" spans="1:2" ht="15" customHeight="1">
      <c r="A610" s="2"/>
      <c r="B610" s="2"/>
    </row>
    <row r="611" spans="1:2" ht="15" customHeight="1">
      <c r="A611" s="2"/>
      <c r="B611" s="2"/>
    </row>
    <row r="612" spans="1:2" ht="15" customHeight="1">
      <c r="A612" s="2"/>
      <c r="B612" s="2"/>
    </row>
    <row r="613" spans="1:2" ht="15" customHeight="1">
      <c r="A613" s="2"/>
      <c r="B613" s="2"/>
    </row>
    <row r="614" spans="1:2" ht="15" customHeight="1">
      <c r="A614" s="2"/>
      <c r="B614" s="2"/>
    </row>
    <row r="615" spans="1:2" ht="15" customHeight="1">
      <c r="A615" s="2"/>
      <c r="B615" s="2"/>
    </row>
    <row r="616" spans="1:2" ht="15" customHeight="1">
      <c r="A616" s="2"/>
      <c r="B616" s="2"/>
    </row>
    <row r="617" spans="1:2" ht="15" customHeight="1">
      <c r="A617" s="2"/>
      <c r="B617" s="2"/>
    </row>
    <row r="618" spans="1:2" ht="15" customHeight="1">
      <c r="A618" s="2"/>
      <c r="B618" s="2"/>
    </row>
    <row r="619" spans="1:2" ht="15" customHeight="1">
      <c r="A619" s="2"/>
      <c r="B619" s="2"/>
    </row>
    <row r="620" spans="1:2" ht="15" customHeight="1">
      <c r="A620" s="2"/>
      <c r="B620" s="2"/>
    </row>
    <row r="621" spans="1:2" ht="15" customHeight="1">
      <c r="A621" s="2"/>
      <c r="B621" s="2"/>
    </row>
    <row r="622" spans="1:2" ht="15" customHeight="1">
      <c r="A622" s="2"/>
      <c r="B622" s="2"/>
    </row>
    <row r="623" spans="1:2" ht="15" customHeight="1">
      <c r="A623" s="2"/>
      <c r="B623" s="2"/>
    </row>
    <row r="624" spans="1:2" ht="15" customHeight="1">
      <c r="A624" s="2"/>
      <c r="B624" s="2"/>
    </row>
    <row r="625" spans="1:2" ht="15" customHeight="1">
      <c r="A625" s="2"/>
      <c r="B625" s="2"/>
    </row>
    <row r="626" spans="1:2" ht="15" customHeight="1">
      <c r="A626" s="2"/>
      <c r="B626" s="2"/>
    </row>
    <row r="627" spans="1:2" ht="15" customHeight="1">
      <c r="A627" s="2"/>
      <c r="B627" s="2"/>
    </row>
    <row r="628" spans="1:2" ht="15" customHeight="1">
      <c r="A628" s="2"/>
      <c r="B628" s="2"/>
    </row>
    <row r="629" spans="1:2" ht="15" customHeight="1">
      <c r="A629" s="2"/>
      <c r="B629" s="2"/>
    </row>
    <row r="630" spans="1:2" ht="15" customHeight="1">
      <c r="A630" s="2"/>
      <c r="B630" s="2"/>
    </row>
    <row r="631" spans="1:2" ht="15" customHeight="1">
      <c r="A631" s="2"/>
      <c r="B631" s="2"/>
    </row>
    <row r="632" spans="1:2" ht="15" customHeight="1">
      <c r="A632" s="2"/>
      <c r="B632" s="2"/>
    </row>
    <row r="633" spans="1:2" ht="15" customHeight="1">
      <c r="A633" s="2"/>
      <c r="B633" s="2"/>
    </row>
    <row r="634" spans="1:2" ht="15" customHeight="1">
      <c r="A634" s="2"/>
      <c r="B634" s="2"/>
    </row>
    <row r="635" spans="1:2" ht="15" customHeight="1">
      <c r="A635" s="2"/>
      <c r="B635" s="2"/>
    </row>
    <row r="636" spans="1:2" ht="15" customHeight="1">
      <c r="A636" s="2"/>
      <c r="B636" s="2"/>
    </row>
    <row r="637" spans="1:2" ht="15" customHeight="1">
      <c r="A637" s="2"/>
      <c r="B637" s="2"/>
    </row>
    <row r="638" spans="1:2" ht="15" customHeight="1">
      <c r="A638" s="2"/>
      <c r="B638" s="2"/>
    </row>
    <row r="639" spans="1:2" ht="15" customHeight="1">
      <c r="A639" s="2"/>
      <c r="B639" s="2"/>
    </row>
    <row r="640" spans="1:2" ht="15" customHeight="1">
      <c r="A640" s="2"/>
      <c r="B640" s="2"/>
    </row>
    <row r="641" spans="1:2" ht="15" customHeight="1">
      <c r="A641" s="2"/>
      <c r="B641" s="2"/>
    </row>
    <row r="642" spans="1:2" ht="15" customHeight="1">
      <c r="A642" s="2"/>
      <c r="B642" s="2"/>
    </row>
    <row r="643" spans="1:2" ht="15" customHeight="1">
      <c r="A643" s="2"/>
      <c r="B643" s="2"/>
    </row>
    <row r="644" spans="1:2" ht="15" customHeight="1">
      <c r="A644" s="2"/>
      <c r="B644" s="2"/>
    </row>
    <row r="645" spans="1:2" ht="15" customHeight="1">
      <c r="A645" s="2"/>
      <c r="B645" s="2"/>
    </row>
    <row r="646" spans="1:2" ht="15" customHeight="1">
      <c r="A646" s="2"/>
      <c r="B646" s="2"/>
    </row>
    <row r="647" spans="1:2" ht="15" customHeight="1">
      <c r="A647" s="2"/>
      <c r="B647" s="2"/>
    </row>
    <row r="648" spans="1:2" ht="15" customHeight="1">
      <c r="A648" s="2"/>
      <c r="B648" s="2"/>
    </row>
    <row r="649" spans="1:2" ht="15" customHeight="1">
      <c r="A649" s="2"/>
      <c r="B649" s="2"/>
    </row>
    <row r="650" spans="1:2" ht="15" customHeight="1">
      <c r="A650" s="2"/>
      <c r="B650" s="2"/>
    </row>
    <row r="651" spans="1:2" ht="15" customHeight="1">
      <c r="A651" s="2"/>
      <c r="B651" s="2"/>
    </row>
    <row r="652" spans="1:2" ht="15" customHeight="1">
      <c r="A652" s="2"/>
      <c r="B652" s="2"/>
    </row>
    <row r="653" spans="1:2" ht="15" customHeight="1">
      <c r="A653" s="2"/>
      <c r="B653" s="2"/>
    </row>
    <row r="654" spans="1:2" ht="15" customHeight="1">
      <c r="A654" s="2"/>
      <c r="B654" s="2"/>
    </row>
    <row r="655" spans="1:2" ht="15" customHeight="1">
      <c r="A655" s="2"/>
      <c r="B655" s="2"/>
    </row>
    <row r="656" spans="1:2" ht="15" customHeight="1">
      <c r="A656" s="2"/>
      <c r="B656" s="2"/>
    </row>
    <row r="657" spans="1:2" ht="15" customHeight="1">
      <c r="A657" s="2"/>
      <c r="B657" s="2"/>
    </row>
    <row r="658" spans="1:2" ht="15" customHeight="1">
      <c r="A658" s="2"/>
      <c r="B658" s="2"/>
    </row>
    <row r="659" spans="1:2" ht="15" customHeight="1">
      <c r="A659" s="2"/>
      <c r="B659" s="2"/>
    </row>
    <row r="660" spans="1:2" ht="15" customHeight="1">
      <c r="A660" s="2"/>
      <c r="B660" s="2"/>
    </row>
    <row r="661" spans="1:2" ht="15" customHeight="1">
      <c r="A661" s="2"/>
      <c r="B661" s="2"/>
    </row>
    <row r="662" spans="1:2" ht="15" customHeight="1">
      <c r="A662" s="2"/>
      <c r="B662" s="2"/>
    </row>
    <row r="663" spans="1:2" ht="15" customHeight="1">
      <c r="A663" s="2"/>
      <c r="B663" s="2"/>
    </row>
    <row r="664" spans="1:2" ht="15" customHeight="1">
      <c r="A664" s="2"/>
      <c r="B664" s="2"/>
    </row>
    <row r="665" spans="1:2" ht="15" customHeight="1">
      <c r="A665" s="2"/>
      <c r="B665" s="2"/>
    </row>
    <row r="666" spans="1:2" ht="15" customHeight="1">
      <c r="A666" s="2"/>
      <c r="B666" s="2"/>
    </row>
    <row r="667" spans="1:2" ht="15" customHeight="1">
      <c r="A667" s="2"/>
      <c r="B667" s="2"/>
    </row>
    <row r="668" spans="1:2" ht="15" customHeight="1">
      <c r="A668" s="2"/>
      <c r="B668" s="2"/>
    </row>
    <row r="669" spans="1:2" ht="15" customHeight="1">
      <c r="A669" s="2"/>
      <c r="B669" s="2"/>
    </row>
    <row r="670" spans="1:2" ht="15" customHeight="1">
      <c r="A670" s="2"/>
      <c r="B670" s="2"/>
    </row>
    <row r="671" spans="1:2" ht="15" customHeight="1">
      <c r="A671" s="2"/>
      <c r="B671" s="2"/>
    </row>
    <row r="672" spans="1:2" ht="15" customHeight="1">
      <c r="A672" s="2"/>
      <c r="B672" s="2"/>
    </row>
    <row r="673" spans="1:2" ht="15" customHeight="1">
      <c r="A673" s="2"/>
      <c r="B673" s="2"/>
    </row>
    <row r="674" spans="1:2" ht="15" customHeight="1">
      <c r="A674" s="2"/>
      <c r="B674" s="2"/>
    </row>
    <row r="675" spans="1:2" ht="15" customHeight="1">
      <c r="A675" s="2"/>
      <c r="B675" s="2"/>
    </row>
    <row r="676" spans="1:2" ht="15" customHeight="1">
      <c r="A676" s="2"/>
      <c r="B676" s="2"/>
    </row>
    <row r="677" spans="1:2" ht="15" customHeight="1">
      <c r="A677" s="2"/>
      <c r="B677" s="2"/>
    </row>
    <row r="678" spans="1:2" ht="15" customHeight="1">
      <c r="A678" s="2"/>
      <c r="B678" s="2"/>
    </row>
    <row r="679" spans="1:2" ht="15" customHeight="1">
      <c r="A679" s="2"/>
      <c r="B679" s="2"/>
    </row>
    <row r="680" spans="1:2" ht="15" customHeight="1">
      <c r="A680" s="2"/>
      <c r="B680" s="2"/>
    </row>
    <row r="681" spans="1:2" ht="15" customHeight="1">
      <c r="A681" s="2"/>
      <c r="B681" s="2"/>
    </row>
    <row r="682" spans="1:2" ht="15" customHeight="1">
      <c r="A682" s="2"/>
      <c r="B682" s="2"/>
    </row>
    <row r="683" spans="1:2" ht="15" customHeight="1">
      <c r="A683" s="2"/>
      <c r="B683" s="2"/>
    </row>
    <row r="684" spans="1:2" ht="15" customHeight="1">
      <c r="A684" s="2"/>
      <c r="B684" s="2"/>
    </row>
    <row r="685" spans="1:2" ht="15" customHeight="1">
      <c r="A685" s="2"/>
      <c r="B685" s="2"/>
    </row>
    <row r="686" spans="1:2" ht="15" customHeight="1">
      <c r="A686" s="2"/>
      <c r="B686" s="2"/>
    </row>
    <row r="687" spans="1:2" ht="15" customHeight="1">
      <c r="A687" s="2"/>
      <c r="B687" s="2"/>
    </row>
    <row r="688" spans="1:2" ht="15" customHeight="1">
      <c r="A688" s="2"/>
      <c r="B688" s="2"/>
    </row>
    <row r="689" spans="1:2" ht="15" customHeight="1">
      <c r="A689" s="2"/>
      <c r="B689" s="2"/>
    </row>
    <row r="690" spans="1:2" ht="15" customHeight="1">
      <c r="A690" s="2"/>
      <c r="B690" s="2"/>
    </row>
    <row r="691" spans="1:2" ht="15" customHeight="1">
      <c r="A691" s="2"/>
      <c r="B691" s="2"/>
    </row>
    <row r="692" spans="1:2" ht="15" customHeight="1">
      <c r="A692" s="2"/>
      <c r="B692" s="2"/>
    </row>
    <row r="693" spans="1:2" ht="15" customHeight="1">
      <c r="A693" s="2"/>
      <c r="B693" s="2"/>
    </row>
    <row r="694" spans="1:2" ht="15" customHeight="1">
      <c r="A694" s="2"/>
      <c r="B694" s="2"/>
    </row>
    <row r="695" spans="1:2" ht="15" customHeight="1">
      <c r="A695" s="2"/>
      <c r="B695" s="2"/>
    </row>
    <row r="696" spans="1:2" ht="15" customHeight="1">
      <c r="A696" s="2"/>
      <c r="B696" s="2"/>
    </row>
    <row r="697" spans="1:2" ht="15" customHeight="1">
      <c r="A697" s="2"/>
      <c r="B697" s="2"/>
    </row>
    <row r="698" spans="1:2" ht="15" customHeight="1">
      <c r="A698" s="2"/>
      <c r="B698" s="2"/>
    </row>
    <row r="699" spans="1:2" ht="15" customHeight="1">
      <c r="A699" s="2"/>
      <c r="B699" s="2"/>
    </row>
    <row r="700" spans="1:2" ht="15" customHeight="1">
      <c r="A700" s="2"/>
      <c r="B700" s="2"/>
    </row>
    <row r="701" spans="1:2" ht="15" customHeight="1">
      <c r="A701" s="2"/>
      <c r="B701" s="2"/>
    </row>
    <row r="702" spans="1:2" ht="15" customHeight="1">
      <c r="A702" s="2"/>
      <c r="B702" s="2"/>
    </row>
    <row r="703" spans="1:2" ht="15" customHeight="1">
      <c r="A703" s="2"/>
      <c r="B703" s="2"/>
    </row>
    <row r="704" spans="1:2" ht="15" customHeight="1">
      <c r="A704" s="2"/>
      <c r="B704" s="2"/>
    </row>
    <row r="705" spans="1:2" ht="15" customHeight="1">
      <c r="A705" s="2"/>
      <c r="B705" s="2"/>
    </row>
    <row r="706" spans="1:2" ht="15" customHeight="1">
      <c r="A706" s="2"/>
      <c r="B706" s="2"/>
    </row>
    <row r="707" spans="1:2" ht="15" customHeight="1">
      <c r="A707" s="2"/>
      <c r="B707" s="2"/>
    </row>
    <row r="708" spans="1:2" ht="15" customHeight="1">
      <c r="A708" s="2"/>
      <c r="B708" s="2"/>
    </row>
    <row r="709" spans="1:2" ht="15" customHeight="1">
      <c r="A709" s="2"/>
      <c r="B709" s="2"/>
    </row>
    <row r="710" spans="1:2" ht="15" customHeight="1">
      <c r="A710" s="2"/>
      <c r="B710" s="2"/>
    </row>
    <row r="711" spans="1:2" ht="15" customHeight="1">
      <c r="A711" s="2"/>
      <c r="B711" s="2"/>
    </row>
    <row r="712" spans="1:2" ht="15" customHeight="1">
      <c r="A712" s="2"/>
      <c r="B712" s="2"/>
    </row>
    <row r="713" spans="1:2" ht="15" customHeight="1">
      <c r="A713" s="2"/>
      <c r="B713" s="2"/>
    </row>
    <row r="714" spans="1:2" ht="15" customHeight="1">
      <c r="A714" s="2"/>
      <c r="B714" s="2"/>
    </row>
    <row r="715" spans="1:2" ht="15" customHeight="1">
      <c r="A715" s="2"/>
      <c r="B715" s="2"/>
    </row>
    <row r="716" spans="1:2" ht="15" customHeight="1">
      <c r="A716" s="2"/>
      <c r="B716" s="2"/>
    </row>
    <row r="717" spans="1:2" ht="15" customHeight="1">
      <c r="A717" s="2"/>
      <c r="B717" s="2"/>
    </row>
    <row r="718" spans="1:2" ht="15" customHeight="1">
      <c r="A718" s="2"/>
      <c r="B718" s="2"/>
    </row>
    <row r="719" spans="1:2" ht="15" customHeight="1">
      <c r="A719" s="2"/>
      <c r="B719" s="2"/>
    </row>
    <row r="720" spans="1:2" ht="15" customHeight="1">
      <c r="A720" s="2"/>
      <c r="B720" s="2"/>
    </row>
    <row r="721" spans="1:2" ht="15" customHeight="1">
      <c r="A721" s="2"/>
      <c r="B721" s="2"/>
    </row>
    <row r="722" spans="1:2" ht="15" customHeight="1">
      <c r="A722" s="2"/>
      <c r="B722" s="2"/>
    </row>
    <row r="723" spans="1:2" ht="15" customHeight="1">
      <c r="A723" s="2"/>
      <c r="B723" s="2"/>
    </row>
    <row r="724" spans="1:2" ht="15" customHeight="1">
      <c r="A724" s="2"/>
      <c r="B724" s="2"/>
    </row>
    <row r="725" spans="1:2" ht="15" customHeight="1">
      <c r="A725" s="2"/>
      <c r="B725" s="2"/>
    </row>
    <row r="726" spans="1:2" ht="15" customHeight="1">
      <c r="A726" s="2"/>
      <c r="B726" s="2"/>
    </row>
    <row r="727" spans="1:2" ht="15" customHeight="1">
      <c r="A727" s="2"/>
      <c r="B727" s="2"/>
    </row>
    <row r="728" spans="1:2" ht="15" customHeight="1">
      <c r="A728" s="2"/>
      <c r="B728" s="2"/>
    </row>
    <row r="729" spans="1:2" ht="15" customHeight="1">
      <c r="A729" s="2"/>
      <c r="B729" s="2"/>
    </row>
    <row r="730" spans="1:2" ht="15" customHeight="1">
      <c r="A730" s="2"/>
      <c r="B730" s="2"/>
    </row>
    <row r="731" spans="1:2" ht="15" customHeight="1">
      <c r="A731" s="2"/>
      <c r="B731" s="2"/>
    </row>
    <row r="732" spans="1:2" ht="15" customHeight="1">
      <c r="A732" s="2"/>
      <c r="B732" s="2"/>
    </row>
    <row r="733" spans="1:2" ht="15" customHeight="1">
      <c r="A733" s="2"/>
      <c r="B733" s="2"/>
    </row>
    <row r="734" spans="1:2" ht="15" customHeight="1">
      <c r="A734" s="2"/>
      <c r="B734" s="2"/>
    </row>
    <row r="735" spans="1:2" ht="15" customHeight="1">
      <c r="A735" s="2"/>
      <c r="B735" s="2"/>
    </row>
    <row r="736" spans="1:2" ht="15" customHeight="1">
      <c r="A736" s="2"/>
      <c r="B736" s="2"/>
    </row>
    <row r="737" spans="1:2" ht="15" customHeight="1">
      <c r="A737" s="2"/>
      <c r="B737" s="2"/>
    </row>
    <row r="738" spans="1:2" ht="15" customHeight="1">
      <c r="A738" s="2"/>
      <c r="B738" s="2"/>
    </row>
    <row r="739" spans="1:2" ht="15" customHeight="1">
      <c r="A739" s="2"/>
      <c r="B739" s="2"/>
    </row>
    <row r="740" spans="1:2" ht="15" customHeight="1">
      <c r="A740" s="2"/>
      <c r="B740" s="2"/>
    </row>
    <row r="741" spans="1:2" ht="15" customHeight="1">
      <c r="A741" s="2"/>
      <c r="B741" s="2"/>
    </row>
    <row r="742" spans="1:2" ht="15" customHeight="1">
      <c r="A742" s="2"/>
      <c r="B742" s="2"/>
    </row>
    <row r="743" spans="1:2" ht="15" customHeight="1">
      <c r="A743" s="2"/>
      <c r="B743" s="2"/>
    </row>
    <row r="744" spans="1:2" ht="15" customHeight="1">
      <c r="A744" s="2"/>
      <c r="B744" s="2"/>
    </row>
    <row r="745" spans="1:2" ht="15" customHeight="1">
      <c r="A745" s="2"/>
      <c r="B745" s="2"/>
    </row>
    <row r="746" spans="1:2" ht="15" customHeight="1">
      <c r="A746" s="2"/>
      <c r="B746" s="2"/>
    </row>
    <row r="747" spans="1:2" ht="15" customHeight="1">
      <c r="A747" s="2"/>
      <c r="B747" s="2"/>
    </row>
    <row r="748" spans="1:2" ht="15" customHeight="1">
      <c r="A748" s="2"/>
      <c r="B748" s="2"/>
    </row>
    <row r="749" spans="1:2" ht="15" customHeight="1">
      <c r="A749" s="2"/>
      <c r="B749" s="2"/>
    </row>
    <row r="750" spans="1:2" ht="15" customHeight="1">
      <c r="A750" s="2"/>
      <c r="B750" s="2"/>
    </row>
    <row r="751" spans="1:2" ht="15" customHeight="1">
      <c r="A751" s="2"/>
      <c r="B751" s="2"/>
    </row>
    <row r="752" spans="1:2" ht="15" customHeight="1">
      <c r="A752" s="2"/>
      <c r="B752" s="2"/>
    </row>
    <row r="753" spans="1:2" ht="15" customHeight="1">
      <c r="A753" s="2"/>
      <c r="B753" s="2"/>
    </row>
    <row r="754" spans="1:2" ht="15" customHeight="1">
      <c r="A754" s="2"/>
      <c r="B754" s="2"/>
    </row>
    <row r="755" spans="1:2" ht="15" customHeight="1">
      <c r="A755" s="2"/>
      <c r="B755" s="2"/>
    </row>
    <row r="756" spans="1:2" ht="15" customHeight="1">
      <c r="A756" s="2"/>
      <c r="B756" s="2"/>
    </row>
    <row r="757" spans="1:2" ht="15" customHeight="1">
      <c r="A757" s="2"/>
      <c r="B757" s="2"/>
    </row>
    <row r="758" spans="1:2" ht="15" customHeight="1">
      <c r="A758" s="2"/>
      <c r="B758" s="2"/>
    </row>
    <row r="759" spans="1:2" ht="15" customHeight="1">
      <c r="A759" s="2"/>
      <c r="B759" s="2"/>
    </row>
    <row r="760" spans="1:2" ht="15" customHeight="1">
      <c r="A760" s="2"/>
      <c r="B760" s="2"/>
    </row>
    <row r="761" spans="1:2" ht="15" customHeight="1">
      <c r="A761" s="2"/>
      <c r="B761" s="2"/>
    </row>
    <row r="762" spans="1:2" ht="15" customHeight="1">
      <c r="A762" s="2"/>
      <c r="B762" s="2"/>
    </row>
    <row r="763" spans="1:2" ht="15" customHeight="1">
      <c r="A763" s="2"/>
      <c r="B763" s="2"/>
    </row>
    <row r="764" spans="1:2" ht="15" customHeight="1">
      <c r="A764" s="2"/>
      <c r="B764" s="2"/>
    </row>
    <row r="765" spans="1:2" ht="15" customHeight="1">
      <c r="A765" s="2"/>
      <c r="B765" s="2"/>
    </row>
    <row r="766" spans="1:2" ht="15" customHeight="1">
      <c r="A766" s="2"/>
      <c r="B766" s="2"/>
    </row>
    <row r="767" spans="1:2" ht="15" customHeight="1">
      <c r="A767" s="2"/>
      <c r="B767" s="2"/>
    </row>
    <row r="768" spans="1:2" ht="15" customHeight="1">
      <c r="A768" s="2"/>
      <c r="B768" s="2"/>
    </row>
    <row r="769" spans="1:2" ht="15" customHeight="1">
      <c r="A769" s="2"/>
      <c r="B769" s="2"/>
    </row>
    <row r="770" spans="1:2" ht="15" customHeight="1">
      <c r="A770" s="2"/>
      <c r="B770" s="2"/>
    </row>
    <row r="771" spans="1:2" ht="15" customHeight="1">
      <c r="A771" s="2"/>
      <c r="B771" s="2"/>
    </row>
    <row r="772" spans="1:2" ht="15" customHeight="1">
      <c r="A772" s="2"/>
      <c r="B772" s="2"/>
    </row>
    <row r="773" spans="1:2" ht="15" customHeight="1">
      <c r="A773" s="2"/>
      <c r="B773" s="2"/>
    </row>
    <row r="774" spans="1:2" ht="15" customHeight="1">
      <c r="A774" s="2"/>
      <c r="B774" s="2"/>
    </row>
    <row r="775" spans="1:2" ht="15" customHeight="1">
      <c r="A775" s="2"/>
      <c r="B775" s="2"/>
    </row>
    <row r="776" spans="1:2" ht="15" customHeight="1">
      <c r="A776" s="2"/>
      <c r="B776" s="2"/>
    </row>
    <row r="777" spans="1:2" ht="15" customHeight="1">
      <c r="A777" s="2"/>
      <c r="B777" s="2"/>
    </row>
    <row r="778" spans="1:2" ht="15" customHeight="1">
      <c r="A778" s="2"/>
      <c r="B778" s="2"/>
    </row>
    <row r="779" spans="1:2" ht="15" customHeight="1">
      <c r="A779" s="2"/>
      <c r="B779" s="2"/>
    </row>
    <row r="780" spans="1:2" ht="15" customHeight="1">
      <c r="A780" s="2"/>
      <c r="B780" s="2"/>
    </row>
    <row r="781" spans="1:2" ht="15" customHeight="1">
      <c r="A781" s="2"/>
      <c r="B781" s="2"/>
    </row>
    <row r="782" spans="1:2" ht="15" customHeight="1">
      <c r="A782" s="2"/>
      <c r="B782" s="2"/>
    </row>
    <row r="783" spans="1:2" ht="15" customHeight="1">
      <c r="A783" s="2"/>
      <c r="B783" s="2"/>
    </row>
    <row r="784" spans="1:2" ht="15" customHeight="1">
      <c r="A784" s="2"/>
      <c r="B784" s="2"/>
    </row>
    <row r="785" spans="1:2" ht="15" customHeight="1">
      <c r="A785" s="2"/>
      <c r="B785" s="2"/>
    </row>
    <row r="786" spans="1:2" ht="15" customHeight="1">
      <c r="A786" s="2"/>
      <c r="B786" s="2"/>
    </row>
    <row r="787" spans="1:2" ht="15" customHeight="1">
      <c r="A787" s="2"/>
      <c r="B787" s="2"/>
    </row>
    <row r="788" spans="1:2" ht="15" customHeight="1">
      <c r="A788" s="2"/>
      <c r="B788" s="2"/>
    </row>
    <row r="789" spans="1:2" ht="15" customHeight="1">
      <c r="A789" s="2"/>
      <c r="B789" s="2"/>
    </row>
    <row r="790" spans="1:2" ht="15" customHeight="1">
      <c r="A790" s="2"/>
      <c r="B790" s="2"/>
    </row>
    <row r="791" spans="1:2" ht="15" customHeight="1">
      <c r="A791" s="2"/>
      <c r="B791" s="2"/>
    </row>
    <row r="792" spans="1:2" ht="15" customHeight="1">
      <c r="A792" s="2"/>
      <c r="B792" s="2"/>
    </row>
    <row r="793" spans="1:2" ht="15" customHeight="1">
      <c r="A793" s="2"/>
      <c r="B793" s="2"/>
    </row>
    <row r="794" spans="1:2" ht="15" customHeight="1">
      <c r="A794" s="2"/>
      <c r="B794" s="2"/>
    </row>
    <row r="795" spans="1:2" ht="15" customHeight="1">
      <c r="A795" s="2"/>
      <c r="B795" s="2"/>
    </row>
    <row r="796" spans="1:2" ht="15" customHeight="1">
      <c r="A796" s="2"/>
      <c r="B796" s="2"/>
    </row>
    <row r="797" spans="1:2" ht="15" customHeight="1">
      <c r="A797" s="2"/>
      <c r="B797" s="2"/>
    </row>
    <row r="798" spans="1:2" ht="15" customHeight="1">
      <c r="A798" s="2"/>
      <c r="B798" s="2"/>
    </row>
    <row r="799" spans="1:2" ht="15" customHeight="1">
      <c r="A799" s="2"/>
      <c r="B799" s="2"/>
    </row>
    <row r="800" spans="1:2" ht="15" customHeight="1">
      <c r="A800" s="2"/>
      <c r="B800" s="2"/>
    </row>
    <row r="801" spans="1:2" ht="15" customHeight="1">
      <c r="A801" s="2"/>
      <c r="B801" s="2"/>
    </row>
    <row r="802" spans="1:2" ht="15" customHeight="1">
      <c r="A802" s="2"/>
      <c r="B802" s="2"/>
    </row>
    <row r="803" spans="1:2" ht="15" customHeight="1">
      <c r="A803" s="2"/>
      <c r="B803" s="2"/>
    </row>
    <row r="804" spans="1:2" ht="15" customHeight="1">
      <c r="A804" s="2"/>
      <c r="B804" s="2"/>
    </row>
    <row r="805" spans="1:2" ht="15" customHeight="1">
      <c r="A805" s="2"/>
      <c r="B805" s="2"/>
    </row>
    <row r="806" spans="1:2" ht="15" customHeight="1">
      <c r="A806" s="2"/>
      <c r="B806" s="2"/>
    </row>
    <row r="807" spans="1:2" ht="15" customHeight="1">
      <c r="A807" s="2"/>
      <c r="B807" s="2"/>
    </row>
    <row r="808" spans="1:2" ht="15" customHeight="1">
      <c r="A808" s="2"/>
      <c r="B808" s="2"/>
    </row>
    <row r="809" spans="1:2" ht="15" customHeight="1">
      <c r="A809" s="2"/>
      <c r="B809" s="2"/>
    </row>
    <row r="810" spans="1:2" ht="15" customHeight="1">
      <c r="A810" s="2"/>
      <c r="B810" s="2"/>
    </row>
    <row r="811" spans="1:2" ht="15" customHeight="1">
      <c r="A811" s="2"/>
      <c r="B811" s="2"/>
    </row>
    <row r="812" spans="1:2" ht="15" customHeight="1">
      <c r="A812" s="2"/>
      <c r="B812" s="2"/>
    </row>
    <row r="813" spans="1:2" ht="15" customHeight="1">
      <c r="A813" s="2"/>
      <c r="B813" s="2"/>
    </row>
    <row r="814" spans="1:2" ht="15" customHeight="1">
      <c r="A814" s="2"/>
      <c r="B814" s="2"/>
    </row>
    <row r="815" spans="1:2" ht="15" customHeight="1">
      <c r="A815" s="2"/>
      <c r="B815" s="2"/>
    </row>
    <row r="816" spans="1:2" ht="15" customHeight="1">
      <c r="A816" s="2"/>
      <c r="B816" s="2"/>
    </row>
    <row r="817" spans="1:2" ht="15" customHeight="1">
      <c r="A817" s="2"/>
      <c r="B817" s="2"/>
    </row>
    <row r="818" spans="1:2" ht="15" customHeight="1">
      <c r="A818" s="2"/>
      <c r="B818" s="2"/>
    </row>
    <row r="819" spans="1:2" ht="15" customHeight="1">
      <c r="A819" s="2"/>
      <c r="B819" s="2"/>
    </row>
    <row r="820" spans="1:2" ht="15" customHeight="1">
      <c r="A820" s="2"/>
      <c r="B820" s="2"/>
    </row>
    <row r="821" spans="1:2" ht="15" customHeight="1">
      <c r="A821" s="2"/>
      <c r="B821" s="2"/>
    </row>
    <row r="822" spans="1:2" ht="15" customHeight="1">
      <c r="A822" s="2"/>
      <c r="B822" s="2"/>
    </row>
    <row r="823" spans="1:2" ht="15" customHeight="1">
      <c r="A823" s="2"/>
      <c r="B823" s="2"/>
    </row>
    <row r="824" spans="1:2" ht="15" customHeight="1">
      <c r="A824" s="2"/>
      <c r="B824" s="2"/>
    </row>
    <row r="825" spans="1:2" ht="15" customHeight="1">
      <c r="A825" s="2"/>
      <c r="B825" s="2"/>
    </row>
    <row r="826" spans="1:2" ht="15" customHeight="1">
      <c r="A826" s="2"/>
      <c r="B826" s="2"/>
    </row>
    <row r="827" spans="1:2" ht="15" customHeight="1">
      <c r="A827" s="2"/>
      <c r="B827" s="2"/>
    </row>
    <row r="828" spans="1:2" ht="15" customHeight="1">
      <c r="A828" s="2"/>
      <c r="B828" s="2"/>
    </row>
    <row r="829" spans="1:2" ht="15" customHeight="1">
      <c r="A829" s="2"/>
      <c r="B829" s="2"/>
    </row>
    <row r="830" spans="1:2" ht="15" customHeight="1">
      <c r="A830" s="2"/>
      <c r="B830" s="2"/>
    </row>
    <row r="831" spans="1:2" ht="15" customHeight="1">
      <c r="A831" s="2"/>
      <c r="B831" s="2"/>
    </row>
    <row r="832" spans="1:2" ht="15" customHeight="1">
      <c r="A832" s="2"/>
      <c r="B832" s="2"/>
    </row>
    <row r="833" spans="1:2" ht="15" customHeight="1">
      <c r="A833" s="2"/>
      <c r="B833" s="2"/>
    </row>
    <row r="834" spans="1:2" ht="15" customHeight="1">
      <c r="A834" s="2"/>
      <c r="B834" s="2"/>
    </row>
    <row r="835" spans="1:2" ht="15" customHeight="1">
      <c r="A835" s="2"/>
      <c r="B835" s="2"/>
    </row>
    <row r="836" spans="1:2" ht="15" customHeight="1">
      <c r="A836" s="2"/>
      <c r="B836" s="2"/>
    </row>
    <row r="837" spans="1:2" ht="15" customHeight="1">
      <c r="A837" s="2"/>
      <c r="B837" s="2"/>
    </row>
    <row r="838" spans="1:2" ht="15" customHeight="1">
      <c r="A838" s="2"/>
      <c r="B838" s="2"/>
    </row>
    <row r="839" spans="1:2" ht="15" customHeight="1">
      <c r="A839" s="2"/>
      <c r="B839" s="2"/>
    </row>
    <row r="840" spans="1:2" ht="15" customHeight="1">
      <c r="A840" s="2"/>
      <c r="B840" s="2"/>
    </row>
    <row r="841" spans="1:2" ht="15" customHeight="1">
      <c r="A841" s="2"/>
      <c r="B841" s="2"/>
    </row>
    <row r="842" spans="1:2" ht="15" customHeight="1">
      <c r="A842" s="2"/>
      <c r="B842" s="2"/>
    </row>
    <row r="843" spans="1:2" ht="15" customHeight="1">
      <c r="A843" s="2"/>
      <c r="B843" s="2"/>
    </row>
    <row r="844" spans="1:2" ht="15" customHeight="1">
      <c r="A844" s="2"/>
      <c r="B844" s="2"/>
    </row>
    <row r="845" spans="1:2" ht="15" customHeight="1">
      <c r="A845" s="2"/>
      <c r="B845" s="2"/>
    </row>
    <row r="846" spans="1:2" ht="15" customHeight="1">
      <c r="A846" s="2"/>
      <c r="B846" s="2"/>
    </row>
    <row r="847" spans="1:2" ht="15" customHeight="1">
      <c r="A847" s="2"/>
      <c r="B847" s="2"/>
    </row>
    <row r="848" spans="1:2" ht="15" customHeight="1">
      <c r="A848" s="2"/>
      <c r="B848" s="2"/>
    </row>
    <row r="849" spans="1:2" ht="15" customHeight="1">
      <c r="A849" s="2"/>
      <c r="B849" s="2"/>
    </row>
    <row r="850" spans="1:2" ht="15" customHeight="1">
      <c r="A850" s="2"/>
      <c r="B850" s="2"/>
    </row>
    <row r="851" spans="1:2" ht="15" customHeight="1">
      <c r="A851" s="2"/>
      <c r="B851" s="2"/>
    </row>
    <row r="852" spans="1:2" ht="15" customHeight="1">
      <c r="A852" s="2"/>
      <c r="B852" s="2"/>
    </row>
    <row r="853" spans="1:2" ht="15" customHeight="1">
      <c r="A853" s="2"/>
      <c r="B853" s="2"/>
    </row>
    <row r="854" spans="1:2" ht="15" customHeight="1">
      <c r="A854" s="2"/>
      <c r="B854" s="2"/>
    </row>
    <row r="855" spans="1:2" ht="15" customHeight="1">
      <c r="A855" s="2"/>
      <c r="B855" s="2"/>
    </row>
    <row r="856" spans="1:2" ht="15" customHeight="1">
      <c r="A856" s="2"/>
      <c r="B856" s="2"/>
    </row>
    <row r="857" spans="1:2" ht="15" customHeight="1">
      <c r="A857" s="2"/>
      <c r="B857" s="2"/>
    </row>
    <row r="858" spans="1:2" ht="15" customHeight="1">
      <c r="A858" s="2"/>
      <c r="B858" s="2"/>
    </row>
    <row r="859" spans="1:2" ht="15" customHeight="1">
      <c r="A859" s="2"/>
      <c r="B859" s="2"/>
    </row>
    <row r="860" spans="1:2" ht="15" customHeight="1">
      <c r="A860" s="2"/>
      <c r="B860" s="2"/>
    </row>
    <row r="861" spans="1:2" ht="15" customHeight="1">
      <c r="A861" s="2"/>
      <c r="B861" s="2"/>
    </row>
    <row r="862" spans="1:2" ht="15" customHeight="1">
      <c r="A862" s="2"/>
      <c r="B862" s="2"/>
    </row>
    <row r="863" spans="1:2" ht="15" customHeight="1">
      <c r="A863" s="2"/>
      <c r="B863" s="2"/>
    </row>
    <row r="864" spans="1:2" ht="15" customHeight="1">
      <c r="A864" s="2"/>
      <c r="B864" s="2"/>
    </row>
    <row r="865" spans="1:2" ht="15" customHeight="1">
      <c r="A865" s="2"/>
      <c r="B865" s="2"/>
    </row>
    <row r="866" spans="1:2" ht="15" customHeight="1">
      <c r="A866" s="2"/>
      <c r="B866" s="2"/>
    </row>
    <row r="867" spans="1:2" ht="15" customHeight="1">
      <c r="A867" s="2"/>
      <c r="B867" s="2"/>
    </row>
    <row r="868" spans="1:2" ht="15" customHeight="1">
      <c r="A868" s="2"/>
      <c r="B868" s="2"/>
    </row>
    <row r="869" spans="1:2" ht="15" customHeight="1">
      <c r="A869" s="2"/>
      <c r="B869" s="2"/>
    </row>
    <row r="870" spans="1:2" ht="15" customHeight="1">
      <c r="A870" s="2"/>
      <c r="B870" s="2"/>
    </row>
    <row r="871" spans="1:2" ht="15" customHeight="1">
      <c r="A871" s="2"/>
      <c r="B871" s="2"/>
    </row>
    <row r="872" spans="1:2" ht="15" customHeight="1">
      <c r="A872" s="2"/>
      <c r="B872" s="2"/>
    </row>
    <row r="873" spans="1:2" ht="15" customHeight="1">
      <c r="A873" s="2"/>
      <c r="B873" s="2"/>
    </row>
    <row r="874" spans="1:2" ht="15" customHeight="1">
      <c r="A874" s="2"/>
      <c r="B874" s="2"/>
    </row>
    <row r="875" spans="1:2" ht="15" customHeight="1">
      <c r="A875" s="2"/>
      <c r="B875" s="2"/>
    </row>
    <row r="876" spans="1:2" ht="15" customHeight="1">
      <c r="A876" s="2"/>
      <c r="B876" s="2"/>
    </row>
    <row r="877" spans="1:2" ht="15" customHeight="1">
      <c r="A877" s="2"/>
      <c r="B877" s="2"/>
    </row>
    <row r="878" spans="1:2" ht="15" customHeight="1">
      <c r="A878" s="2"/>
      <c r="B878" s="2"/>
    </row>
    <row r="879" spans="1:2" ht="15" customHeight="1">
      <c r="A879" s="2"/>
      <c r="B879" s="2"/>
    </row>
    <row r="880" spans="1:2" ht="15" customHeight="1">
      <c r="A880" s="2"/>
      <c r="B880" s="2"/>
    </row>
    <row r="881" spans="1:2" ht="15" customHeight="1">
      <c r="A881" s="2"/>
      <c r="B881" s="2"/>
    </row>
    <row r="882" spans="1:2" ht="15" customHeight="1">
      <c r="A882" s="2"/>
      <c r="B882" s="2"/>
    </row>
    <row r="883" spans="1:2" ht="15" customHeight="1">
      <c r="A883" s="2"/>
      <c r="B883" s="2"/>
    </row>
    <row r="884" spans="1:2" ht="15" customHeight="1">
      <c r="A884" s="2"/>
      <c r="B884" s="2"/>
    </row>
    <row r="885" spans="1:2" ht="15" customHeight="1">
      <c r="A885" s="2"/>
      <c r="B885" s="2"/>
    </row>
    <row r="886" spans="1:2" ht="15" customHeight="1">
      <c r="A886" s="2"/>
      <c r="B886" s="2"/>
    </row>
    <row r="887" spans="1:2" ht="15" customHeight="1">
      <c r="A887" s="2"/>
      <c r="B887" s="2"/>
    </row>
    <row r="888" spans="1:2" ht="15" customHeight="1">
      <c r="A888" s="2"/>
      <c r="B888" s="2"/>
    </row>
    <row r="889" spans="1:2" ht="15" customHeight="1">
      <c r="A889" s="2"/>
      <c r="B889" s="2"/>
    </row>
    <row r="890" spans="1:2" ht="15" customHeight="1">
      <c r="A890" s="2"/>
      <c r="B890" s="2"/>
    </row>
    <row r="891" spans="1:2" ht="15" customHeight="1">
      <c r="A891" s="2"/>
      <c r="B891" s="2"/>
    </row>
    <row r="892" spans="1:2" ht="15" customHeight="1">
      <c r="A892" s="2"/>
      <c r="B892" s="2"/>
    </row>
    <row r="893" spans="1:2" ht="15" customHeight="1">
      <c r="A893" s="2"/>
      <c r="B893" s="2"/>
    </row>
    <row r="894" spans="1:2" ht="15" customHeight="1">
      <c r="A894" s="2"/>
      <c r="B894" s="2"/>
    </row>
    <row r="895" spans="1:2" ht="15" customHeight="1">
      <c r="A895" s="2"/>
      <c r="B895" s="2"/>
    </row>
    <row r="896" spans="1:2" ht="15" customHeight="1">
      <c r="A896" s="2"/>
      <c r="B896" s="2"/>
    </row>
    <row r="897" spans="1:2" ht="15" customHeight="1">
      <c r="A897" s="2"/>
      <c r="B897" s="2"/>
    </row>
    <row r="898" spans="1:2" ht="15" customHeight="1">
      <c r="A898" s="2"/>
      <c r="B898" s="2"/>
    </row>
    <row r="899" spans="1:2" ht="15" customHeight="1">
      <c r="A899" s="2"/>
      <c r="B899" s="2"/>
    </row>
    <row r="900" spans="1:2" ht="15" customHeight="1">
      <c r="A900" s="2"/>
      <c r="B900" s="2"/>
    </row>
    <row r="901" spans="1:2" ht="15" customHeight="1">
      <c r="A901" s="2"/>
      <c r="B901" s="2"/>
    </row>
    <row r="902" spans="1:2" ht="15" customHeight="1">
      <c r="A902" s="2"/>
      <c r="B902" s="2"/>
    </row>
    <row r="903" spans="1:2" ht="15" customHeight="1">
      <c r="A903" s="2"/>
      <c r="B903" s="2"/>
    </row>
    <row r="904" spans="1:2" ht="15" customHeight="1">
      <c r="A904" s="2"/>
      <c r="B904" s="2"/>
    </row>
    <row r="905" spans="1:2" ht="15" customHeight="1">
      <c r="A905" s="2"/>
      <c r="B905" s="2"/>
    </row>
    <row r="906" spans="1:2" ht="15" customHeight="1">
      <c r="A906" s="2"/>
      <c r="B906" s="2"/>
    </row>
    <row r="907" spans="1:2" ht="15" customHeight="1">
      <c r="A907" s="2"/>
      <c r="B907" s="2"/>
    </row>
    <row r="908" spans="1:2" ht="15" customHeight="1">
      <c r="A908" s="2"/>
      <c r="B908" s="2"/>
    </row>
    <row r="909" spans="1:2" ht="15" customHeight="1">
      <c r="A909" s="2"/>
      <c r="B909" s="2"/>
    </row>
    <row r="910" spans="1:2" ht="15" customHeight="1">
      <c r="A910" s="2"/>
      <c r="B910" s="2"/>
    </row>
    <row r="911" spans="1:2" ht="15" customHeight="1">
      <c r="A911" s="2"/>
      <c r="B911" s="2"/>
    </row>
    <row r="912" spans="1:2" ht="15" customHeight="1">
      <c r="A912" s="2"/>
      <c r="B912" s="2"/>
    </row>
    <row r="913" spans="1:2" ht="15" customHeight="1">
      <c r="A913" s="2"/>
      <c r="B913" s="2"/>
    </row>
    <row r="914" spans="1:2" ht="15" customHeight="1">
      <c r="A914" s="2"/>
      <c r="B914" s="2"/>
    </row>
    <row r="915" spans="1:2" ht="15" customHeight="1">
      <c r="A915" s="2"/>
      <c r="B915" s="2"/>
    </row>
    <row r="916" spans="1:2" ht="15" customHeight="1">
      <c r="A916" s="2"/>
      <c r="B916" s="2"/>
    </row>
    <row r="917" spans="1:2" ht="15" customHeight="1">
      <c r="A917" s="2"/>
      <c r="B917" s="2"/>
    </row>
    <row r="918" spans="1:2" ht="15" customHeight="1">
      <c r="A918" s="2"/>
      <c r="B918" s="2"/>
    </row>
    <row r="919" spans="1:2" ht="15" customHeight="1">
      <c r="A919" s="2"/>
      <c r="B919" s="2"/>
    </row>
    <row r="920" spans="1:2" ht="15" customHeight="1">
      <c r="A920" s="2"/>
      <c r="B920" s="2"/>
    </row>
    <row r="921" spans="1:2" ht="15" customHeight="1">
      <c r="A921" s="2"/>
      <c r="B921" s="2"/>
    </row>
    <row r="922" spans="1:2" ht="15" customHeight="1">
      <c r="A922" s="2"/>
      <c r="B922" s="2"/>
    </row>
    <row r="923" spans="1:2" ht="15" customHeight="1">
      <c r="A923" s="2"/>
      <c r="B923" s="2"/>
    </row>
    <row r="924" spans="1:2" ht="15" customHeight="1">
      <c r="A924" s="2"/>
      <c r="B924" s="2"/>
    </row>
    <row r="925" spans="1:2" ht="15" customHeight="1">
      <c r="A925" s="2"/>
      <c r="B925" s="2"/>
    </row>
    <row r="926" spans="1:2" ht="15" customHeight="1">
      <c r="A926" s="2"/>
      <c r="B926" s="2"/>
    </row>
    <row r="927" spans="1:2" ht="15" customHeight="1">
      <c r="A927" s="2"/>
      <c r="B927" s="2"/>
    </row>
    <row r="928" spans="1:2" ht="15" customHeight="1">
      <c r="A928" s="2"/>
      <c r="B928" s="2"/>
    </row>
    <row r="929" spans="1:2" ht="15" customHeight="1">
      <c r="A929" s="2"/>
      <c r="B929" s="2"/>
    </row>
    <row r="930" spans="1:2" ht="15" customHeight="1">
      <c r="A930" s="2"/>
      <c r="B930" s="2"/>
    </row>
    <row r="931" spans="1:2" ht="15" customHeight="1">
      <c r="A931" s="2"/>
      <c r="B931" s="2"/>
    </row>
    <row r="932" spans="1:2" ht="15" customHeight="1">
      <c r="A932" s="2"/>
      <c r="B932" s="2"/>
    </row>
    <row r="933" spans="1:2" ht="15" customHeight="1">
      <c r="A933" s="2"/>
      <c r="B933" s="2"/>
    </row>
    <row r="934" spans="1:2" ht="15" customHeight="1">
      <c r="A934" s="2"/>
      <c r="B934" s="2"/>
    </row>
    <row r="935" spans="1:2" ht="15" customHeight="1">
      <c r="A935" s="2"/>
      <c r="B935" s="2"/>
    </row>
    <row r="936" spans="1:2" ht="15" customHeight="1">
      <c r="A936" s="2"/>
      <c r="B936" s="2"/>
    </row>
    <row r="937" spans="1:2" ht="15" customHeight="1">
      <c r="A937" s="2"/>
      <c r="B937" s="2"/>
    </row>
    <row r="938" spans="1:2" ht="15" customHeight="1">
      <c r="A938" s="2"/>
      <c r="B938" s="2"/>
    </row>
    <row r="939" spans="1:2" ht="15" customHeight="1">
      <c r="A939" s="2"/>
      <c r="B939" s="2"/>
    </row>
    <row r="940" spans="1:2" ht="15" customHeight="1">
      <c r="A940" s="2"/>
      <c r="B940" s="2"/>
    </row>
    <row r="941" spans="1:2" ht="15" customHeight="1">
      <c r="A941" s="2"/>
      <c r="B941" s="2"/>
    </row>
    <row r="942" spans="1:2" ht="15" customHeight="1">
      <c r="A942" s="2"/>
      <c r="B942" s="2"/>
    </row>
    <row r="943" spans="1:2" ht="15" customHeight="1">
      <c r="A943" s="2"/>
      <c r="B943" s="2"/>
    </row>
    <row r="944" spans="1:2" ht="15" customHeight="1">
      <c r="A944" s="2"/>
      <c r="B944" s="2"/>
    </row>
    <row r="945" spans="1:2" ht="15" customHeight="1">
      <c r="A945" s="2"/>
      <c r="B945" s="2"/>
    </row>
    <row r="946" spans="1:2" ht="15" customHeight="1">
      <c r="A946" s="2"/>
      <c r="B946" s="2"/>
    </row>
    <row r="947" spans="1:2" ht="15" customHeight="1">
      <c r="A947" s="2"/>
      <c r="B947" s="2"/>
    </row>
    <row r="948" spans="1:2" ht="15" customHeight="1">
      <c r="A948" s="2"/>
      <c r="B948" s="2"/>
    </row>
    <row r="949" spans="1:2" ht="15" customHeight="1">
      <c r="A949" s="2"/>
      <c r="B949" s="2"/>
    </row>
    <row r="950" spans="1:2" ht="15" customHeight="1">
      <c r="A950" s="2"/>
      <c r="B950" s="2"/>
    </row>
    <row r="951" spans="1:2" ht="15" customHeight="1">
      <c r="A951" s="2"/>
      <c r="B951" s="2"/>
    </row>
    <row r="952" spans="1:2" ht="15" customHeight="1">
      <c r="A952" s="2"/>
      <c r="B952" s="2"/>
    </row>
    <row r="953" spans="1:2" ht="15" customHeight="1">
      <c r="A953" s="2"/>
      <c r="B953" s="2"/>
    </row>
    <row r="954" spans="1:2" ht="15" customHeight="1">
      <c r="A954" s="2"/>
      <c r="B954" s="2"/>
    </row>
    <row r="955" spans="1:2" ht="15" customHeight="1">
      <c r="A955" s="2"/>
      <c r="B955" s="2"/>
    </row>
    <row r="956" spans="1:2" ht="15" customHeight="1">
      <c r="A956" s="2"/>
      <c r="B956" s="2"/>
    </row>
    <row r="957" spans="1:2" ht="15" customHeight="1">
      <c r="A957" s="2"/>
      <c r="B957" s="2"/>
    </row>
    <row r="958" spans="1:2" ht="15" customHeight="1">
      <c r="A958" s="2"/>
      <c r="B958" s="2"/>
    </row>
    <row r="959" spans="1:2" ht="15" customHeight="1">
      <c r="A959" s="2"/>
      <c r="B959" s="2"/>
    </row>
    <row r="960" spans="1:2" ht="15" customHeight="1">
      <c r="A960" s="2"/>
      <c r="B960" s="2"/>
    </row>
    <row r="961" spans="1:2" ht="15" customHeight="1">
      <c r="A961" s="2"/>
      <c r="B961" s="2"/>
    </row>
    <row r="962" spans="1:2" ht="15" customHeight="1">
      <c r="A962" s="2"/>
      <c r="B962" s="2"/>
    </row>
    <row r="963" spans="1:2" ht="15" customHeight="1">
      <c r="A963" s="2"/>
      <c r="B963" s="2"/>
    </row>
    <row r="964" spans="1:2" ht="15" customHeight="1">
      <c r="A964" s="2"/>
      <c r="B964" s="2"/>
    </row>
    <row r="965" spans="1:2" ht="15" customHeight="1">
      <c r="A965" s="2"/>
      <c r="B965" s="2"/>
    </row>
    <row r="966" spans="1:2" ht="15" customHeight="1">
      <c r="A966" s="2"/>
      <c r="B966" s="2"/>
    </row>
    <row r="967" spans="1:2" ht="15" customHeight="1">
      <c r="A967" s="2"/>
      <c r="B967" s="2"/>
    </row>
    <row r="968" spans="1:2" ht="15" customHeight="1">
      <c r="A968" s="2"/>
      <c r="B968" s="2"/>
    </row>
    <row r="969" spans="1:2" ht="15" customHeight="1">
      <c r="A969" s="2"/>
      <c r="B969" s="2"/>
    </row>
    <row r="970" spans="1:2" ht="15" customHeight="1">
      <c r="A970" s="2"/>
      <c r="B970" s="2"/>
    </row>
    <row r="971" spans="1:2" ht="15" customHeight="1">
      <c r="A971" s="2"/>
      <c r="B971" s="2"/>
    </row>
    <row r="972" spans="1:2" ht="15" customHeight="1">
      <c r="A972" s="2"/>
      <c r="B972" s="2"/>
    </row>
    <row r="973" spans="1:2" ht="15" customHeight="1">
      <c r="A973" s="2"/>
      <c r="B973" s="2"/>
    </row>
    <row r="974" spans="1:2" ht="15" customHeight="1">
      <c r="A974" s="2"/>
      <c r="B974" s="2"/>
    </row>
    <row r="975" spans="1:2" ht="15" customHeight="1">
      <c r="A975" s="2"/>
      <c r="B975" s="2"/>
    </row>
    <row r="976" spans="1:2" ht="15" customHeight="1">
      <c r="A976" s="2"/>
      <c r="B976" s="2"/>
    </row>
    <row r="977" spans="1:2" ht="15" customHeight="1">
      <c r="A977" s="2"/>
      <c r="B977" s="2"/>
    </row>
    <row r="978" spans="1:2" ht="15" customHeight="1">
      <c r="A978" s="2"/>
      <c r="B978" s="2"/>
    </row>
    <row r="979" spans="1:2" ht="15" customHeight="1">
      <c r="A979" s="2"/>
      <c r="B979" s="2"/>
    </row>
    <row r="980" spans="1:2" ht="15" customHeight="1">
      <c r="A980" s="2"/>
      <c r="B980" s="2"/>
    </row>
    <row r="981" spans="1:2" ht="15" customHeight="1">
      <c r="A981" s="2"/>
      <c r="B981" s="2"/>
    </row>
    <row r="982" spans="1:2" ht="15" customHeight="1">
      <c r="A982" s="2"/>
      <c r="B982" s="2"/>
    </row>
    <row r="983" spans="1:2" ht="15" customHeight="1">
      <c r="A983" s="2"/>
      <c r="B983" s="2"/>
    </row>
    <row r="984" spans="1:2" ht="15" customHeight="1">
      <c r="A984" s="2"/>
      <c r="B984" s="2"/>
    </row>
    <row r="985" spans="1:2" ht="15" customHeight="1">
      <c r="A985" s="2"/>
      <c r="B985" s="2"/>
    </row>
    <row r="986" spans="1:2" ht="15" customHeight="1">
      <c r="A986" s="2"/>
      <c r="B986" s="2"/>
    </row>
    <row r="987" spans="1:2" ht="15" customHeight="1">
      <c r="A987" s="2"/>
      <c r="B987" s="2"/>
    </row>
    <row r="988" spans="1:2" ht="15" customHeight="1">
      <c r="A988" s="2"/>
      <c r="B988" s="2"/>
    </row>
    <row r="989" spans="1:2" ht="15" customHeight="1">
      <c r="A989" s="2"/>
      <c r="B989" s="2"/>
    </row>
    <row r="990" spans="1:2" ht="15" customHeight="1">
      <c r="A990" s="2"/>
      <c r="B990" s="2"/>
    </row>
    <row r="991" spans="1:2" ht="15" customHeight="1">
      <c r="A991" s="2"/>
      <c r="B991" s="2"/>
    </row>
    <row r="992" spans="1:2" ht="15" customHeight="1">
      <c r="A992" s="2"/>
      <c r="B992" s="2"/>
    </row>
    <row r="993" spans="1:2" ht="15" customHeight="1">
      <c r="A993" s="2"/>
      <c r="B993" s="2"/>
    </row>
    <row r="994" spans="1:2" ht="15" customHeight="1">
      <c r="A994" s="2"/>
      <c r="B994" s="2"/>
    </row>
    <row r="995" spans="1:2" ht="15" customHeight="1">
      <c r="A995" s="2"/>
      <c r="B995" s="2"/>
    </row>
    <row r="996" spans="1:2" ht="15" customHeight="1">
      <c r="A996" s="2"/>
      <c r="B996" s="2"/>
    </row>
    <row r="997" spans="1:2" ht="15" customHeight="1">
      <c r="A997" s="2"/>
      <c r="B997" s="2"/>
    </row>
    <row r="998" spans="1:2" ht="15" customHeight="1">
      <c r="A998" s="2"/>
      <c r="B998" s="2"/>
    </row>
    <row r="999" spans="1:2" ht="15" customHeight="1">
      <c r="A999" s="2"/>
      <c r="B999" s="2"/>
    </row>
    <row r="1000" spans="1:2" ht="15" customHeight="1">
      <c r="A1000" s="2"/>
      <c r="B1000" s="2"/>
    </row>
    <row r="1001" spans="1:2" ht="15" customHeight="1">
      <c r="A1001" s="2"/>
      <c r="B1001" s="2"/>
    </row>
    <row r="1002" spans="1:2" ht="15" customHeight="1">
      <c r="A1002" s="2"/>
      <c r="B1002" s="2"/>
    </row>
    <row r="1003" spans="1:2" ht="15" customHeight="1">
      <c r="A1003" s="2"/>
      <c r="B1003" s="2"/>
    </row>
    <row r="1004" spans="1:2" ht="15" customHeight="1">
      <c r="A1004" s="2"/>
      <c r="B1004" s="2"/>
    </row>
    <row r="1005" spans="1:2" ht="15" customHeight="1">
      <c r="A1005" s="2"/>
      <c r="B1005" s="2"/>
    </row>
    <row r="1006" spans="1:2" ht="15" customHeight="1">
      <c r="A1006" s="2"/>
      <c r="B1006" s="2"/>
    </row>
    <row r="1007" spans="1:2" ht="15" customHeight="1">
      <c r="A1007" s="2"/>
      <c r="B1007" s="2"/>
    </row>
    <row r="1008" spans="1:2" ht="15" customHeight="1">
      <c r="A1008" s="2"/>
      <c r="B1008" s="2"/>
    </row>
    <row r="1009" spans="1:2" ht="15" customHeight="1">
      <c r="A1009" s="2"/>
      <c r="B1009" s="2"/>
    </row>
    <row r="1010" spans="1:2" ht="15" customHeight="1">
      <c r="A1010" s="2"/>
      <c r="B1010" s="2"/>
    </row>
    <row r="1011" spans="1:2" ht="15" customHeight="1">
      <c r="A1011" s="2"/>
      <c r="B1011" s="2"/>
    </row>
    <row r="1012" spans="1:2" ht="15" customHeight="1">
      <c r="A1012" s="2"/>
      <c r="B1012" s="2"/>
    </row>
    <row r="1013" spans="1:2" ht="15" customHeight="1">
      <c r="A1013" s="2"/>
      <c r="B1013" s="2"/>
    </row>
    <row r="1014" spans="1:2" ht="15" customHeight="1">
      <c r="A1014" s="2"/>
      <c r="B1014" s="2"/>
    </row>
    <row r="1015" spans="1:2" ht="15" customHeight="1">
      <c r="A1015" s="2"/>
      <c r="B1015" s="2"/>
    </row>
    <row r="1016" spans="1:2" ht="15" customHeight="1">
      <c r="A1016" s="2"/>
      <c r="B1016" s="2"/>
    </row>
    <row r="1017" spans="1:2" ht="15" customHeight="1">
      <c r="A1017" s="2"/>
      <c r="B1017" s="2"/>
    </row>
    <row r="1018" spans="1:2" ht="15" customHeight="1">
      <c r="A1018" s="2"/>
      <c r="B1018" s="2"/>
    </row>
    <row r="1019" spans="1:2" ht="15" customHeight="1">
      <c r="A1019" s="2"/>
      <c r="B1019" s="2"/>
    </row>
    <row r="1020" spans="1:2" ht="15" customHeight="1">
      <c r="A1020" s="2"/>
      <c r="B1020" s="2"/>
    </row>
    <row r="1021" spans="1:2" ht="15" customHeight="1">
      <c r="A1021" s="2"/>
      <c r="B1021" s="2"/>
    </row>
    <row r="1022" spans="1:2" ht="15" customHeight="1">
      <c r="A1022" s="2"/>
      <c r="B1022" s="2"/>
    </row>
    <row r="1023" spans="1:2" ht="15" customHeight="1">
      <c r="A1023" s="2"/>
      <c r="B1023" s="2"/>
    </row>
    <row r="1024" spans="1:2" ht="15" customHeight="1">
      <c r="A1024" s="2"/>
      <c r="B1024" s="2"/>
    </row>
    <row r="1025" spans="1:2" ht="15" customHeight="1">
      <c r="A1025" s="2"/>
      <c r="B1025" s="2"/>
    </row>
    <row r="1026" spans="1:2" ht="15" customHeight="1">
      <c r="A1026" s="2"/>
      <c r="B1026" s="2"/>
    </row>
    <row r="1027" spans="1:2" ht="15" customHeight="1">
      <c r="A1027" s="2"/>
      <c r="B1027" s="2"/>
    </row>
    <row r="1028" spans="1:2" ht="15" customHeight="1">
      <c r="A1028" s="2"/>
      <c r="B1028" s="2"/>
    </row>
    <row r="1029" spans="1:2" ht="15" customHeight="1">
      <c r="A1029" s="2"/>
      <c r="B1029" s="2"/>
    </row>
    <row r="1030" spans="1:2" ht="15" customHeight="1">
      <c r="A1030" s="2"/>
      <c r="B1030" s="2"/>
    </row>
    <row r="1031" spans="1:2" ht="15" customHeight="1">
      <c r="A1031" s="2"/>
      <c r="B1031" s="2"/>
    </row>
    <row r="1032" spans="1:2" ht="15" customHeight="1">
      <c r="A1032" s="2"/>
      <c r="B1032" s="2"/>
    </row>
    <row r="1033" spans="1:2" ht="15" customHeight="1">
      <c r="A1033" s="2"/>
      <c r="B1033" s="2"/>
    </row>
    <row r="1034" spans="1:2" ht="15" customHeight="1">
      <c r="A1034" s="2"/>
      <c r="B1034" s="2"/>
    </row>
    <row r="1035" spans="1:2" ht="15" customHeight="1">
      <c r="A1035" s="2"/>
      <c r="B1035" s="2"/>
    </row>
    <row r="1036" spans="1:2" ht="15" customHeight="1">
      <c r="A1036" s="2"/>
      <c r="B1036" s="2"/>
    </row>
    <row r="1037" spans="1:2" ht="15" customHeight="1">
      <c r="A1037" s="2"/>
      <c r="B1037" s="2"/>
    </row>
    <row r="1038" spans="1:2" ht="15" customHeight="1">
      <c r="A1038" s="2"/>
      <c r="B1038" s="2"/>
    </row>
    <row r="1039" spans="1:2" ht="15" customHeight="1">
      <c r="A1039" s="2"/>
      <c r="B1039" s="2"/>
    </row>
    <row r="1040" spans="1:2" ht="15" customHeight="1">
      <c r="A1040" s="2"/>
      <c r="B1040" s="2"/>
    </row>
    <row r="1041" spans="1:2" ht="15" customHeight="1">
      <c r="A1041" s="2"/>
      <c r="B1041" s="2"/>
    </row>
    <row r="1042" spans="1:2" ht="15" customHeight="1">
      <c r="A1042" s="2"/>
      <c r="B1042" s="2"/>
    </row>
    <row r="1043" spans="1:2" ht="15" customHeight="1">
      <c r="A1043" s="2"/>
      <c r="B1043" s="2"/>
    </row>
    <row r="1044" spans="1:2" ht="15" customHeight="1">
      <c r="A1044" s="2"/>
      <c r="B1044" s="2"/>
    </row>
    <row r="1045" spans="1:2" ht="15" customHeight="1">
      <c r="A1045" s="2"/>
      <c r="B1045" s="2"/>
    </row>
    <row r="1046" spans="1:2" ht="15" customHeight="1">
      <c r="A1046" s="2"/>
      <c r="B1046" s="2"/>
    </row>
    <row r="1047" spans="1:2" ht="15" customHeight="1">
      <c r="A1047" s="2"/>
      <c r="B1047" s="2"/>
    </row>
    <row r="1048" spans="1:2" ht="15" customHeight="1">
      <c r="A1048" s="2"/>
      <c r="B1048" s="2"/>
    </row>
    <row r="1049" spans="1:2" ht="15" customHeight="1">
      <c r="A1049" s="2"/>
      <c r="B1049" s="2"/>
    </row>
    <row r="1050" spans="1:2" ht="15" customHeight="1">
      <c r="A1050" s="2"/>
      <c r="B1050" s="2"/>
    </row>
    <row r="1051" spans="1:2" ht="15" customHeight="1">
      <c r="A1051" s="2"/>
      <c r="B1051" s="2"/>
    </row>
    <row r="1052" spans="1:2" ht="15" customHeight="1">
      <c r="A1052" s="2"/>
      <c r="B1052" s="2"/>
    </row>
    <row r="1053" spans="1:2" ht="15" customHeight="1">
      <c r="A1053" s="2"/>
      <c r="B1053" s="2"/>
    </row>
    <row r="1054" spans="1:2" ht="15" customHeight="1">
      <c r="A1054" s="2"/>
      <c r="B1054" s="2"/>
    </row>
    <row r="1055" spans="1:2" ht="15" customHeight="1">
      <c r="A1055" s="2"/>
      <c r="B1055" s="2"/>
    </row>
    <row r="1056" spans="1:2" ht="15" customHeight="1">
      <c r="A1056" s="2"/>
      <c r="B1056" s="2"/>
    </row>
    <row r="1057" spans="1:2" ht="15" customHeight="1">
      <c r="A1057" s="2"/>
      <c r="B1057" s="2"/>
    </row>
    <row r="1058" spans="1:2" ht="15" customHeight="1">
      <c r="A1058" s="2"/>
      <c r="B1058" s="2"/>
    </row>
    <row r="1059" spans="1:2" ht="15" customHeight="1">
      <c r="A1059" s="2"/>
      <c r="B1059" s="2"/>
    </row>
    <row r="1060" spans="1:2" ht="15" customHeight="1">
      <c r="A1060" s="2"/>
      <c r="B1060" s="2"/>
    </row>
    <row r="1061" spans="1:2" ht="15" customHeight="1">
      <c r="A1061" s="2"/>
      <c r="B1061" s="2"/>
    </row>
    <row r="1062" spans="1:2" ht="15" customHeight="1">
      <c r="A1062" s="2"/>
      <c r="B1062" s="2"/>
    </row>
    <row r="1063" spans="1:2" ht="15" customHeight="1">
      <c r="A1063" s="2"/>
      <c r="B1063" s="2"/>
    </row>
    <row r="1064" spans="1:2" ht="15" customHeight="1">
      <c r="A1064" s="2"/>
      <c r="B1064" s="2"/>
    </row>
    <row r="1065" spans="1:2" ht="15" customHeight="1">
      <c r="A1065" s="2"/>
      <c r="B1065" s="2"/>
    </row>
    <row r="1066" spans="1:2" ht="15" customHeight="1">
      <c r="A1066" s="2"/>
      <c r="B1066" s="2"/>
    </row>
    <row r="1067" spans="1:2" ht="15" customHeight="1">
      <c r="A1067" s="2"/>
      <c r="B1067" s="2"/>
    </row>
    <row r="1068" spans="1:2" ht="15" customHeight="1">
      <c r="A1068" s="2"/>
      <c r="B1068" s="2"/>
    </row>
    <row r="1069" spans="1:2" ht="15" customHeight="1">
      <c r="A1069" s="2"/>
      <c r="B1069" s="2"/>
    </row>
    <row r="1070" spans="1:2" ht="15" customHeight="1">
      <c r="A1070" s="2"/>
      <c r="B1070" s="2"/>
    </row>
    <row r="1071" spans="1:2" ht="15" customHeight="1">
      <c r="A1071" s="2"/>
      <c r="B1071" s="2"/>
    </row>
    <row r="1072" spans="1:2" ht="15" customHeight="1">
      <c r="A1072" s="2"/>
      <c r="B1072" s="2"/>
    </row>
    <row r="1073" spans="1:2" ht="15" customHeight="1">
      <c r="A1073" s="2"/>
      <c r="B1073" s="2"/>
    </row>
    <row r="1074" spans="1:2" ht="15" customHeight="1">
      <c r="A1074" s="2"/>
      <c r="B1074" s="2"/>
    </row>
    <row r="1075" spans="1:2" ht="15" customHeight="1">
      <c r="A1075" s="2"/>
      <c r="B1075" s="2"/>
    </row>
    <row r="1076" spans="1:2" ht="15" customHeight="1">
      <c r="A1076" s="2"/>
      <c r="B1076" s="2"/>
    </row>
    <row r="1077" spans="1:2" ht="15" customHeight="1">
      <c r="A1077" s="2"/>
      <c r="B1077" s="2"/>
    </row>
    <row r="1078" spans="1:2" ht="15" customHeight="1">
      <c r="A1078" s="2"/>
      <c r="B1078" s="2"/>
    </row>
    <row r="1079" spans="1:2" ht="15" customHeight="1">
      <c r="A1079" s="2"/>
      <c r="B1079" s="2"/>
    </row>
    <row r="1080" spans="1:2" ht="15" customHeight="1">
      <c r="A1080" s="2"/>
      <c r="B1080" s="2"/>
    </row>
    <row r="1081" spans="1:2" ht="15" customHeight="1">
      <c r="A1081" s="2"/>
      <c r="B1081" s="2"/>
    </row>
    <row r="1082" spans="1:2" ht="15" customHeight="1">
      <c r="A1082" s="2"/>
      <c r="B1082" s="2"/>
    </row>
    <row r="1083" spans="1:2" ht="15" customHeight="1">
      <c r="A1083" s="2"/>
      <c r="B1083" s="2"/>
    </row>
    <row r="1084" spans="1:2" ht="15" customHeight="1">
      <c r="A1084" s="2"/>
      <c r="B1084" s="2"/>
    </row>
    <row r="1085" spans="1:2" ht="15" customHeight="1">
      <c r="A1085" s="2"/>
      <c r="B1085" s="2"/>
    </row>
    <row r="1086" spans="1:2" ht="15" customHeight="1">
      <c r="A1086" s="2"/>
      <c r="B1086" s="2"/>
    </row>
    <row r="1087" spans="1:2" ht="15" customHeight="1">
      <c r="A1087" s="2"/>
      <c r="B1087" s="2"/>
    </row>
    <row r="1088" spans="1:2" ht="15" customHeight="1">
      <c r="A1088" s="2"/>
      <c r="B1088" s="2"/>
    </row>
    <row r="1089" spans="1:2" ht="15" customHeight="1">
      <c r="A1089" s="2"/>
      <c r="B1089" s="2"/>
    </row>
    <row r="1090" spans="1:2" ht="15" customHeight="1">
      <c r="A1090" s="2"/>
      <c r="B1090" s="2"/>
    </row>
    <row r="1091" spans="1:2" ht="15" customHeight="1">
      <c r="A1091" s="2"/>
      <c r="B1091" s="2"/>
    </row>
    <row r="1092" spans="1:2" ht="15" customHeight="1">
      <c r="A1092" s="2"/>
      <c r="B1092" s="2"/>
    </row>
    <row r="1093" spans="1:2" ht="15" customHeight="1">
      <c r="A1093" s="2"/>
      <c r="B1093" s="2"/>
    </row>
    <row r="1094" spans="1:2" ht="15" customHeight="1">
      <c r="A1094" s="2"/>
      <c r="B1094" s="2"/>
    </row>
    <row r="1095" spans="1:2" ht="15" customHeight="1">
      <c r="A1095" s="2"/>
      <c r="B1095" s="2"/>
    </row>
    <row r="1096" spans="1:2" ht="15" customHeight="1">
      <c r="A1096" s="2"/>
      <c r="B1096" s="2"/>
    </row>
    <row r="1097" spans="1:2" ht="15" customHeight="1">
      <c r="A1097" s="2"/>
      <c r="B1097" s="2"/>
    </row>
    <row r="1098" spans="1:2" ht="15" customHeight="1">
      <c r="A1098" s="2"/>
      <c r="B1098" s="2"/>
    </row>
    <row r="1099" spans="1:2" ht="15" customHeight="1">
      <c r="A1099" s="2"/>
      <c r="B1099" s="2"/>
    </row>
    <row r="1100" spans="1:2" ht="15" customHeight="1">
      <c r="A1100" s="2"/>
      <c r="B1100" s="2"/>
    </row>
    <row r="1101" spans="1:2" ht="15" customHeight="1">
      <c r="A1101" s="2"/>
      <c r="B1101" s="2"/>
    </row>
    <row r="1102" spans="1:2" ht="15" customHeight="1">
      <c r="A1102" s="2"/>
      <c r="B1102" s="2"/>
    </row>
    <row r="1103" spans="1:2" ht="15" customHeight="1">
      <c r="A1103" s="2"/>
      <c r="B1103" s="2"/>
    </row>
    <row r="1104" spans="1:2" ht="15" customHeight="1">
      <c r="A1104" s="2"/>
      <c r="B1104" s="2"/>
    </row>
    <row r="1105" spans="1:2" ht="15" customHeight="1">
      <c r="A1105" s="2"/>
      <c r="B1105" s="2"/>
    </row>
    <row r="1106" spans="1:2" ht="15" customHeight="1">
      <c r="A1106" s="2"/>
      <c r="B1106" s="2"/>
    </row>
    <row r="1107" spans="1:2" ht="15" customHeight="1">
      <c r="A1107" s="2"/>
      <c r="B1107" s="2"/>
    </row>
    <row r="1108" spans="1:2" ht="15" customHeight="1">
      <c r="A1108" s="2"/>
      <c r="B1108" s="2"/>
    </row>
    <row r="1109" spans="1:2" ht="15" customHeight="1">
      <c r="A1109" s="2"/>
      <c r="B1109" s="2"/>
    </row>
    <row r="1110" spans="1:2" ht="15" customHeight="1">
      <c r="A1110" s="2"/>
      <c r="B1110" s="2"/>
    </row>
    <row r="1111" spans="1:2" ht="15" customHeight="1">
      <c r="A1111" s="2"/>
      <c r="B1111" s="2"/>
    </row>
    <row r="1112" spans="1:2" ht="15" customHeight="1">
      <c r="A1112" s="2"/>
      <c r="B1112" s="2"/>
    </row>
    <row r="1113" spans="1:2" ht="15" customHeight="1">
      <c r="A1113" s="2"/>
      <c r="B1113" s="2"/>
    </row>
    <row r="1114" spans="1:2" ht="15" customHeight="1">
      <c r="A1114" s="2"/>
      <c r="B1114" s="2"/>
    </row>
    <row r="1115" spans="1:2" ht="15" customHeight="1">
      <c r="A1115" s="2"/>
      <c r="B1115" s="2"/>
    </row>
    <row r="1116" spans="1:2" ht="15" customHeight="1">
      <c r="A1116" s="2"/>
      <c r="B1116" s="2"/>
    </row>
    <row r="1117" spans="1:2" ht="15" customHeight="1">
      <c r="A1117" s="2"/>
      <c r="B1117" s="2"/>
    </row>
    <row r="1118" spans="1:2" ht="15" customHeight="1">
      <c r="A1118" s="2"/>
      <c r="B1118" s="2"/>
    </row>
    <row r="1119" spans="1:2" ht="15" customHeight="1">
      <c r="A1119" s="2"/>
      <c r="B1119" s="2"/>
    </row>
    <row r="1120" spans="1:2" ht="15" customHeight="1">
      <c r="A1120" s="2"/>
      <c r="B1120" s="2"/>
    </row>
    <row r="1121" spans="1:2" ht="15" customHeight="1">
      <c r="A1121" s="2"/>
      <c r="B1121" s="2"/>
    </row>
    <row r="1122" spans="1:2" ht="15" customHeight="1">
      <c r="A1122" s="2"/>
      <c r="B1122" s="2"/>
    </row>
    <row r="1123" spans="1:2" ht="15" customHeight="1">
      <c r="A1123" s="2"/>
      <c r="B1123" s="2"/>
    </row>
    <row r="1124" spans="1:2" ht="15" customHeight="1">
      <c r="A1124" s="2"/>
      <c r="B1124" s="2"/>
    </row>
    <row r="1125" spans="1:2" ht="15" customHeight="1">
      <c r="A1125" s="2"/>
      <c r="B1125" s="2"/>
    </row>
    <row r="1126" spans="1:2" ht="15" customHeight="1">
      <c r="A1126" s="2"/>
      <c r="B1126" s="2"/>
    </row>
    <row r="1127" spans="1:2" ht="15" customHeight="1">
      <c r="A1127" s="2"/>
      <c r="B1127" s="2"/>
    </row>
    <row r="1128" spans="1:2" ht="15" customHeight="1">
      <c r="A1128" s="2"/>
      <c r="B1128" s="2"/>
    </row>
    <row r="1129" spans="1:2" ht="15" customHeight="1">
      <c r="A1129" s="2"/>
      <c r="B1129" s="2"/>
    </row>
    <row r="1130" spans="1:2" ht="15" customHeight="1">
      <c r="A1130" s="2"/>
      <c r="B1130" s="2"/>
    </row>
    <row r="1131" spans="1:2" ht="15" customHeight="1">
      <c r="A1131" s="2"/>
      <c r="B1131" s="2"/>
    </row>
    <row r="1132" spans="1:2" ht="15" customHeight="1">
      <c r="A1132" s="2"/>
      <c r="B1132" s="2"/>
    </row>
    <row r="1133" spans="1:2" ht="15" customHeight="1">
      <c r="A1133" s="2"/>
      <c r="B1133" s="2"/>
    </row>
    <row r="1134" spans="1:2" ht="15" customHeight="1">
      <c r="A1134" s="2"/>
      <c r="B1134" s="2"/>
    </row>
    <row r="1135" spans="1:2" ht="15" customHeight="1">
      <c r="A1135" s="2"/>
      <c r="B1135" s="2"/>
    </row>
    <row r="1136" spans="1:2" ht="15" customHeight="1">
      <c r="A1136" s="2"/>
      <c r="B1136" s="2"/>
    </row>
    <row r="1137" spans="1:2" ht="15" customHeight="1">
      <c r="A1137" s="2"/>
      <c r="B1137" s="2"/>
    </row>
    <row r="1138" spans="1:2" ht="15" customHeight="1">
      <c r="A1138" s="2"/>
      <c r="B1138" s="2"/>
    </row>
    <row r="1139" spans="1:2" ht="15" customHeight="1">
      <c r="A1139" s="2"/>
      <c r="B1139" s="2"/>
    </row>
    <row r="1140" spans="1:2" ht="15" customHeight="1">
      <c r="A1140" s="2"/>
      <c r="B1140" s="2"/>
    </row>
    <row r="1141" spans="1:2" ht="15" customHeight="1">
      <c r="A1141" s="2"/>
      <c r="B1141" s="2"/>
    </row>
    <row r="1142" spans="1:2" ht="15" customHeight="1">
      <c r="A1142" s="2"/>
      <c r="B1142" s="2"/>
    </row>
    <row r="1143" spans="1:2" ht="15" customHeight="1">
      <c r="A1143" s="2"/>
      <c r="B1143" s="2"/>
    </row>
    <row r="1144" spans="1:2" ht="15" customHeight="1">
      <c r="A1144" s="2"/>
      <c r="B1144" s="2"/>
    </row>
    <row r="1145" spans="1:2" ht="15" customHeight="1">
      <c r="A1145" s="2"/>
      <c r="B1145" s="2"/>
    </row>
    <row r="1146" spans="1:2" ht="15" customHeight="1">
      <c r="A1146" s="2"/>
      <c r="B1146" s="2"/>
    </row>
    <row r="1147" spans="1:2" ht="15" customHeight="1">
      <c r="A1147" s="2"/>
      <c r="B1147" s="2"/>
    </row>
    <row r="1148" spans="1:2" ht="15" customHeight="1">
      <c r="A1148" s="2"/>
      <c r="B1148" s="2"/>
    </row>
    <row r="1149" spans="1:2" ht="15" customHeight="1">
      <c r="A1149" s="2"/>
      <c r="B1149" s="2"/>
    </row>
    <row r="1150" spans="1:2" ht="15" customHeight="1">
      <c r="A1150" s="2"/>
      <c r="B1150" s="2"/>
    </row>
    <row r="1151" spans="1:2" ht="15" customHeight="1">
      <c r="A1151" s="2"/>
      <c r="B1151" s="2"/>
    </row>
    <row r="1152" spans="1:2" ht="15" customHeight="1">
      <c r="A1152" s="2"/>
      <c r="B1152" s="2"/>
    </row>
    <row r="1153" spans="1:2" ht="15" customHeight="1">
      <c r="A1153" s="2"/>
      <c r="B1153" s="2"/>
    </row>
    <row r="1154" spans="1:2" ht="15" customHeight="1">
      <c r="A1154" s="2"/>
      <c r="B1154" s="2"/>
    </row>
    <row r="1155" spans="1:2" ht="15" customHeight="1">
      <c r="A1155" s="2"/>
      <c r="B1155" s="2"/>
    </row>
    <row r="1156" spans="1:2" ht="15" customHeight="1">
      <c r="A1156" s="2"/>
      <c r="B1156" s="2"/>
    </row>
    <row r="1157" spans="1:2" ht="15" customHeight="1">
      <c r="A1157" s="2"/>
      <c r="B1157" s="2"/>
    </row>
    <row r="1158" spans="1:2" ht="15" customHeight="1">
      <c r="A1158" s="2"/>
      <c r="B1158" s="2"/>
    </row>
    <row r="1159" spans="1:2" ht="15" customHeight="1">
      <c r="A1159" s="2"/>
      <c r="B1159" s="2"/>
    </row>
    <row r="1160" spans="1:2" ht="15" customHeight="1">
      <c r="A1160" s="2"/>
      <c r="B1160" s="2"/>
    </row>
    <row r="1161" spans="1:2" ht="15" customHeight="1">
      <c r="A1161" s="2"/>
      <c r="B1161" s="2"/>
    </row>
    <row r="1162" spans="1:2" ht="15" customHeight="1">
      <c r="A1162" s="2"/>
      <c r="B1162" s="2"/>
    </row>
    <row r="1163" spans="1:2" ht="15" customHeight="1">
      <c r="A1163" s="2"/>
      <c r="B1163" s="2"/>
    </row>
    <row r="1164" spans="1:2" ht="15" customHeight="1">
      <c r="A1164" s="2"/>
      <c r="B1164" s="2"/>
    </row>
    <row r="1165" spans="1:2" ht="15" customHeight="1">
      <c r="A1165" s="2"/>
      <c r="B1165" s="2"/>
    </row>
    <row r="1166" spans="1:2" ht="15" customHeight="1">
      <c r="A1166" s="2"/>
      <c r="B1166" s="2"/>
    </row>
    <row r="1167" spans="1:2" ht="15" customHeight="1">
      <c r="A1167" s="2"/>
      <c r="B1167" s="2"/>
    </row>
    <row r="1168" spans="1:2" ht="15" customHeight="1">
      <c r="A1168" s="2"/>
      <c r="B1168" s="2"/>
    </row>
    <row r="1169" spans="1:2" ht="15" customHeight="1">
      <c r="A1169" s="2"/>
      <c r="B1169" s="2"/>
    </row>
    <row r="1170" spans="1:2" ht="15" customHeight="1">
      <c r="A1170" s="2"/>
      <c r="B1170" s="2"/>
    </row>
    <row r="1171" spans="1:2" ht="15" customHeight="1">
      <c r="A1171" s="2"/>
      <c r="B1171" s="2"/>
    </row>
    <row r="1172" spans="1:2" ht="15" customHeight="1">
      <c r="A1172" s="2"/>
      <c r="B1172" s="2"/>
    </row>
    <row r="1173" spans="1:2" ht="15" customHeight="1">
      <c r="A1173" s="2"/>
      <c r="B1173" s="2"/>
    </row>
    <row r="1174" spans="1:2" ht="15" customHeight="1">
      <c r="A1174" s="2"/>
      <c r="B1174" s="2"/>
    </row>
    <row r="1175" spans="1:2" ht="15" customHeight="1">
      <c r="A1175" s="2"/>
      <c r="B1175" s="2"/>
    </row>
    <row r="1176" spans="1:2" ht="15" customHeight="1">
      <c r="A1176" s="2"/>
      <c r="B1176" s="2"/>
    </row>
    <row r="1177" spans="1:2" ht="15" customHeight="1">
      <c r="A1177" s="2"/>
      <c r="B1177" s="2"/>
    </row>
    <row r="1178" spans="1:2" ht="15" customHeight="1">
      <c r="A1178" s="2"/>
      <c r="B1178" s="2"/>
    </row>
    <row r="1179" spans="1:2" ht="15" customHeight="1">
      <c r="A1179" s="2"/>
      <c r="B1179" s="2"/>
    </row>
    <row r="1180" spans="1:2" ht="15" customHeight="1">
      <c r="A1180" s="2"/>
      <c r="B1180" s="2"/>
    </row>
    <row r="1181" spans="1:2" ht="15" customHeight="1">
      <c r="A1181" s="2"/>
      <c r="B1181" s="2"/>
    </row>
    <row r="1182" spans="1:2" ht="15" customHeight="1">
      <c r="A1182" s="2"/>
      <c r="B1182" s="2"/>
    </row>
    <row r="1183" spans="1:2" ht="15" customHeight="1">
      <c r="A1183" s="2"/>
      <c r="B1183" s="2"/>
    </row>
    <row r="1184" spans="1:2" ht="15" customHeight="1">
      <c r="A1184" s="2"/>
      <c r="B1184" s="2"/>
    </row>
    <row r="1185" spans="1:2" ht="15" customHeight="1">
      <c r="A1185" s="2"/>
      <c r="B1185" s="2"/>
    </row>
    <row r="1186" spans="1:2" ht="15" customHeight="1">
      <c r="A1186" s="2"/>
      <c r="B1186" s="2"/>
    </row>
    <row r="1187" spans="1:2" ht="15" customHeight="1">
      <c r="A1187" s="2"/>
      <c r="B1187" s="2"/>
    </row>
    <row r="1188" spans="1:2" ht="15" customHeight="1">
      <c r="A1188" s="2"/>
      <c r="B1188" s="2"/>
    </row>
    <row r="1189" spans="1:2" ht="15" customHeight="1">
      <c r="A1189" s="2"/>
      <c r="B1189" s="2"/>
    </row>
    <row r="1190" spans="1:2" ht="15" customHeight="1">
      <c r="A1190" s="2"/>
      <c r="B1190" s="2"/>
    </row>
    <row r="1191" spans="1:2" ht="15" customHeight="1">
      <c r="A1191" s="2"/>
      <c r="B1191" s="2"/>
    </row>
    <row r="1192" spans="1:2" ht="15" customHeight="1">
      <c r="A1192" s="2"/>
      <c r="B1192" s="2"/>
    </row>
    <row r="1193" spans="1:2" ht="15" customHeight="1">
      <c r="A1193" s="2"/>
      <c r="B1193" s="2"/>
    </row>
    <row r="1194" spans="1:2" ht="15" customHeight="1">
      <c r="A1194" s="2"/>
      <c r="B1194" s="2"/>
    </row>
    <row r="1195" spans="1:2" ht="15" customHeight="1">
      <c r="A1195" s="2"/>
      <c r="B1195" s="2"/>
    </row>
    <row r="1196" spans="1:2" ht="15" customHeight="1">
      <c r="A1196" s="2"/>
      <c r="B1196" s="2"/>
    </row>
    <row r="1197" spans="1:2" ht="15" customHeight="1">
      <c r="A1197" s="2"/>
      <c r="B1197" s="2"/>
    </row>
    <row r="1198" spans="1:2" ht="15" customHeight="1">
      <c r="A1198" s="2"/>
      <c r="B1198" s="2"/>
    </row>
    <row r="1199" spans="1:2" ht="15" customHeight="1">
      <c r="A1199" s="2"/>
      <c r="B1199" s="2"/>
    </row>
    <row r="1200" spans="1:2" ht="15" customHeight="1">
      <c r="A1200" s="2"/>
      <c r="B1200" s="2"/>
    </row>
    <row r="1201" spans="1:2" ht="15" customHeight="1">
      <c r="A1201" s="2"/>
      <c r="B1201" s="2"/>
    </row>
    <row r="1202" spans="1:2" ht="15" customHeight="1">
      <c r="A1202" s="2"/>
      <c r="B1202" s="2"/>
    </row>
    <row r="1203" spans="1:2" ht="15" customHeight="1">
      <c r="A1203" s="2"/>
      <c r="B1203" s="2"/>
    </row>
    <row r="1204" spans="1:2" ht="15" customHeight="1">
      <c r="A1204" s="2"/>
      <c r="B1204" s="2"/>
    </row>
    <row r="1205" spans="1:2" ht="15" customHeight="1">
      <c r="A1205" s="2"/>
      <c r="B1205" s="2"/>
    </row>
    <row r="1206" spans="1:2" ht="15" customHeight="1">
      <c r="A1206" s="2"/>
      <c r="B1206" s="2"/>
    </row>
    <row r="1207" spans="1:2" ht="15" customHeight="1">
      <c r="A1207" s="2"/>
      <c r="B1207" s="2"/>
    </row>
    <row r="1208" spans="1:2" ht="15" customHeight="1">
      <c r="A1208" s="2"/>
      <c r="B1208" s="2"/>
    </row>
    <row r="1209" spans="1:2" ht="15" customHeight="1">
      <c r="A1209" s="2"/>
      <c r="B1209" s="2"/>
    </row>
    <row r="1210" spans="1:2" ht="15" customHeight="1">
      <c r="A1210" s="2"/>
      <c r="B1210" s="2"/>
    </row>
    <row r="1211" spans="1:2" ht="15" customHeight="1">
      <c r="A1211" s="2"/>
      <c r="B1211" s="2"/>
    </row>
    <row r="1212" spans="1:2" ht="15" customHeight="1">
      <c r="A1212" s="2"/>
      <c r="B1212" s="2"/>
    </row>
    <row r="1213" spans="1:2" ht="15" customHeight="1">
      <c r="A1213" s="2"/>
      <c r="B1213" s="2"/>
    </row>
    <row r="1214" spans="1:2" ht="15" customHeight="1">
      <c r="A1214" s="2"/>
      <c r="B1214" s="2"/>
    </row>
    <row r="1215" spans="1:2" ht="15" customHeight="1">
      <c r="A1215" s="2"/>
      <c r="B1215" s="2"/>
    </row>
    <row r="1216" spans="1:2" ht="15" customHeight="1">
      <c r="A1216" s="2"/>
      <c r="B1216" s="2"/>
    </row>
    <row r="1217" spans="1:2" ht="15" customHeight="1">
      <c r="A1217" s="2"/>
      <c r="B1217" s="2"/>
    </row>
    <row r="1218" spans="1:2" ht="15" customHeight="1">
      <c r="A1218" s="2"/>
      <c r="B1218" s="2"/>
    </row>
    <row r="1219" spans="1:2" ht="15" customHeight="1">
      <c r="A1219" s="2"/>
      <c r="B1219" s="2"/>
    </row>
    <row r="1220" spans="1:2" ht="15" customHeight="1">
      <c r="A1220" s="2"/>
      <c r="B1220" s="2"/>
    </row>
    <row r="1221" spans="1:2" ht="15" customHeight="1">
      <c r="A1221" s="2"/>
      <c r="B1221" s="2"/>
    </row>
    <row r="1222" spans="1:2" ht="15" customHeight="1">
      <c r="A1222" s="2"/>
      <c r="B1222" s="2"/>
    </row>
    <row r="1223" spans="1:2" ht="15" customHeight="1">
      <c r="A1223" s="2"/>
      <c r="B1223" s="2"/>
    </row>
    <row r="1224" spans="1:2" ht="15" customHeight="1">
      <c r="A1224" s="2"/>
      <c r="B1224" s="2"/>
    </row>
    <row r="1225" spans="1:2" ht="15" customHeight="1">
      <c r="A1225" s="2"/>
      <c r="B1225" s="2"/>
    </row>
    <row r="1226" spans="1:2" ht="15" customHeight="1">
      <c r="A1226" s="2"/>
      <c r="B1226" s="2"/>
    </row>
    <row r="1227" spans="1:2" ht="15" customHeight="1">
      <c r="A1227" s="2"/>
      <c r="B1227" s="2"/>
    </row>
    <row r="1228" spans="1:2" ht="15" customHeight="1">
      <c r="A1228" s="2"/>
      <c r="B1228" s="2"/>
    </row>
    <row r="1229" spans="1:2" ht="15" customHeight="1">
      <c r="A1229" s="2"/>
      <c r="B1229" s="2"/>
    </row>
    <row r="1230" spans="1:2" ht="15" customHeight="1">
      <c r="A1230" s="2"/>
      <c r="B1230" s="2"/>
    </row>
    <row r="1231" spans="1:2" ht="15" customHeight="1">
      <c r="A1231" s="2"/>
      <c r="B1231" s="2"/>
    </row>
    <row r="1232" spans="1:2" ht="15" customHeight="1">
      <c r="A1232" s="2"/>
      <c r="B1232" s="2"/>
    </row>
    <row r="1233" spans="1:2" ht="15" customHeight="1">
      <c r="A1233" s="2"/>
      <c r="B1233" s="2"/>
    </row>
    <row r="1234" spans="1:2" ht="15" customHeight="1">
      <c r="A1234" s="2"/>
      <c r="B1234" s="2"/>
    </row>
    <row r="1235" spans="1:2" ht="15" customHeight="1">
      <c r="A1235" s="2"/>
      <c r="B1235" s="2"/>
    </row>
    <row r="1236" spans="1:2" ht="15" customHeight="1">
      <c r="A1236" s="2"/>
      <c r="B1236" s="2"/>
    </row>
    <row r="1237" spans="1:2" ht="15" customHeight="1">
      <c r="A1237" s="2"/>
      <c r="B1237" s="2"/>
    </row>
    <row r="1238" spans="1:2" ht="15" customHeight="1">
      <c r="A1238" s="2"/>
      <c r="B1238" s="2"/>
    </row>
    <row r="1239" spans="1:2" ht="15" customHeight="1">
      <c r="A1239" s="2"/>
      <c r="B1239" s="2"/>
    </row>
    <row r="1240" spans="1:2" ht="15" customHeight="1">
      <c r="A1240" s="2"/>
      <c r="B1240" s="2"/>
    </row>
    <row r="1241" spans="1:2" ht="15" customHeight="1">
      <c r="A1241" s="2"/>
      <c r="B1241" s="2"/>
    </row>
    <row r="1242" spans="1:2" ht="15" customHeight="1">
      <c r="A1242" s="2"/>
      <c r="B1242" s="2"/>
    </row>
    <row r="1243" spans="1:2" ht="15" customHeight="1">
      <c r="A1243" s="2"/>
      <c r="B1243" s="2"/>
    </row>
    <row r="1244" spans="1:2" ht="15" customHeight="1">
      <c r="A1244" s="2"/>
      <c r="B1244" s="2"/>
    </row>
    <row r="1245" spans="1:2" ht="15" customHeight="1">
      <c r="A1245" s="2"/>
      <c r="B1245" s="2"/>
    </row>
    <row r="1246" spans="1:2" ht="15" customHeight="1">
      <c r="A1246" s="2"/>
      <c r="B1246" s="2"/>
    </row>
    <row r="1247" spans="1:2" ht="15" customHeight="1">
      <c r="A1247" s="2"/>
      <c r="B1247" s="2"/>
    </row>
    <row r="1248" spans="1:2" ht="15" customHeight="1">
      <c r="A1248" s="2"/>
      <c r="B1248" s="2"/>
    </row>
    <row r="1249" spans="1:2" ht="15" customHeight="1">
      <c r="A1249" s="2"/>
      <c r="B1249" s="2"/>
    </row>
    <row r="1250" spans="1:2" ht="15" customHeight="1">
      <c r="A1250" s="2"/>
      <c r="B1250" s="2"/>
    </row>
    <row r="1251" spans="1:2" ht="15" customHeight="1">
      <c r="A1251" s="2"/>
      <c r="B1251" s="2"/>
    </row>
    <row r="1252" spans="1:2" ht="15" customHeight="1">
      <c r="A1252" s="2"/>
      <c r="B1252" s="2"/>
    </row>
    <row r="1253" spans="1:2" ht="15" customHeight="1">
      <c r="A1253" s="2"/>
      <c r="B1253" s="2"/>
    </row>
    <row r="1254" spans="1:2" ht="15" customHeight="1">
      <c r="A1254" s="2"/>
      <c r="B1254" s="2"/>
    </row>
    <row r="1255" spans="1:2" ht="15" customHeight="1">
      <c r="A1255" s="2"/>
      <c r="B1255" s="2"/>
    </row>
    <row r="1256" spans="1:2" ht="15" customHeight="1">
      <c r="A1256" s="2"/>
      <c r="B1256" s="2"/>
    </row>
    <row r="1257" spans="1:2" ht="15" customHeight="1">
      <c r="A1257" s="2"/>
      <c r="B1257" s="2"/>
    </row>
    <row r="1258" spans="1:2" ht="15" customHeight="1">
      <c r="A1258" s="2"/>
      <c r="B1258" s="2"/>
    </row>
    <row r="1259" spans="1:2" ht="15" customHeight="1">
      <c r="A1259" s="2"/>
      <c r="B1259" s="2"/>
    </row>
    <row r="1260" spans="1:2" ht="15" customHeight="1">
      <c r="A1260" s="2"/>
      <c r="B1260" s="2"/>
    </row>
    <row r="1261" spans="1:2" ht="15" customHeight="1">
      <c r="A1261" s="2"/>
      <c r="B1261" s="2"/>
    </row>
    <row r="1262" spans="1:2" ht="15" customHeight="1">
      <c r="A1262" s="2"/>
      <c r="B1262" s="2"/>
    </row>
    <row r="1263" spans="1:2" ht="15" customHeight="1">
      <c r="A1263" s="2"/>
      <c r="B1263" s="2"/>
    </row>
    <row r="1264" spans="1:2" ht="15" customHeight="1">
      <c r="A1264" s="2"/>
      <c r="B1264" s="2"/>
    </row>
    <row r="1265" spans="1:2" ht="15" customHeight="1">
      <c r="A1265" s="2"/>
      <c r="B1265" s="2"/>
    </row>
    <row r="1266" spans="1:2" ht="15" customHeight="1">
      <c r="A1266" s="2"/>
      <c r="B1266" s="2"/>
    </row>
    <row r="1267" spans="1:2" ht="15" customHeight="1">
      <c r="A1267" s="2"/>
      <c r="B1267" s="2"/>
    </row>
    <row r="1268" spans="1:2" ht="15" customHeight="1">
      <c r="A1268" s="2"/>
      <c r="B1268" s="2"/>
    </row>
    <row r="1269" spans="1:2" ht="15" customHeight="1">
      <c r="A1269" s="2"/>
      <c r="B1269" s="2"/>
    </row>
    <row r="1270" spans="1:2" ht="15" customHeight="1">
      <c r="A1270" s="2"/>
      <c r="B1270" s="2"/>
    </row>
    <row r="1271" spans="1:2" ht="15" customHeight="1">
      <c r="A1271" s="2"/>
      <c r="B1271" s="2"/>
    </row>
    <row r="1272" spans="1:2" ht="15" customHeight="1">
      <c r="A1272" s="2"/>
      <c r="B1272" s="2"/>
    </row>
    <row r="1273" spans="1:2" ht="15" customHeight="1">
      <c r="A1273" s="2"/>
      <c r="B1273" s="2"/>
    </row>
    <row r="1274" spans="1:2" ht="15" customHeight="1">
      <c r="A1274" s="2"/>
      <c r="B1274" s="2"/>
    </row>
    <row r="1275" spans="1:2" ht="15" customHeight="1">
      <c r="A1275" s="2"/>
      <c r="B1275" s="2"/>
    </row>
    <row r="1276" spans="1:2" ht="15" customHeight="1">
      <c r="A1276" s="2"/>
      <c r="B1276" s="2"/>
    </row>
    <row r="1277" spans="1:2" ht="15" customHeight="1">
      <c r="A1277" s="2"/>
      <c r="B1277" s="2"/>
    </row>
    <row r="1278" spans="1:2" ht="15" customHeight="1">
      <c r="A1278" s="2"/>
      <c r="B1278" s="2"/>
    </row>
    <row r="1279" spans="1:2" ht="15" customHeight="1">
      <c r="A1279" s="2"/>
      <c r="B1279" s="2"/>
    </row>
    <row r="1280" spans="1:2" ht="15" customHeight="1">
      <c r="A1280" s="2"/>
      <c r="B1280" s="2"/>
    </row>
    <row r="1281" spans="1:2" ht="15" customHeight="1">
      <c r="A1281" s="2"/>
      <c r="B1281" s="2"/>
    </row>
    <row r="1282" spans="1:2" ht="15" customHeight="1">
      <c r="A1282" s="2"/>
      <c r="B1282" s="2"/>
    </row>
    <row r="1283" spans="1:2" ht="15" customHeight="1">
      <c r="A1283" s="2"/>
      <c r="B1283" s="2"/>
    </row>
    <row r="1284" spans="1:2" ht="15" customHeight="1">
      <c r="A1284" s="2"/>
      <c r="B1284" s="2"/>
    </row>
    <row r="1285" spans="1:2" ht="15" customHeight="1">
      <c r="A1285" s="2"/>
      <c r="B1285" s="2"/>
    </row>
    <row r="1286" spans="1:2" ht="15" customHeight="1">
      <c r="A1286" s="2"/>
      <c r="B1286" s="2"/>
    </row>
    <row r="1287" spans="1:2" ht="15" customHeight="1">
      <c r="A1287" s="2"/>
      <c r="B1287" s="2"/>
    </row>
    <row r="1288" spans="1:2" ht="15" customHeight="1">
      <c r="A1288" s="2"/>
      <c r="B1288" s="2"/>
    </row>
    <row r="1289" spans="1:2" ht="15" customHeight="1">
      <c r="A1289" s="2"/>
      <c r="B1289" s="2"/>
    </row>
    <row r="1290" spans="1:2" ht="15" customHeight="1">
      <c r="A1290" s="2"/>
      <c r="B1290" s="2"/>
    </row>
    <row r="1291" spans="1:2" ht="15" customHeight="1">
      <c r="A1291" s="2"/>
      <c r="B1291" s="2"/>
    </row>
    <row r="1292" spans="1:2" ht="15" customHeight="1">
      <c r="A1292" s="2"/>
      <c r="B1292" s="2"/>
    </row>
    <row r="1293" spans="1:2" ht="15" customHeight="1">
      <c r="A1293" s="2"/>
      <c r="B1293" s="2"/>
    </row>
    <row r="1294" spans="1:2" ht="15" customHeight="1">
      <c r="A1294" s="2"/>
      <c r="B1294" s="2"/>
    </row>
    <row r="1295" spans="1:2" ht="15" customHeight="1">
      <c r="A1295" s="2"/>
      <c r="B1295" s="2"/>
    </row>
    <row r="1296" spans="1:2" ht="15" customHeight="1">
      <c r="A1296" s="2"/>
      <c r="B1296" s="2"/>
    </row>
    <row r="1297" spans="1:2" ht="15" customHeight="1">
      <c r="A1297" s="2"/>
      <c r="B1297" s="2"/>
    </row>
    <row r="1298" spans="1:2" ht="15" customHeight="1">
      <c r="A1298" s="2"/>
      <c r="B1298" s="2"/>
    </row>
    <row r="1299" spans="1:2" ht="15" customHeight="1">
      <c r="A1299" s="2"/>
      <c r="B1299" s="2"/>
    </row>
    <row r="1300" spans="1:2" ht="15" customHeight="1">
      <c r="A1300" s="2"/>
      <c r="B1300" s="2"/>
    </row>
    <row r="1301" spans="1:2" ht="15" customHeight="1">
      <c r="A1301" s="2"/>
      <c r="B1301" s="2"/>
    </row>
    <row r="1302" spans="1:2" ht="15" customHeight="1">
      <c r="A1302" s="2"/>
      <c r="B1302" s="2"/>
    </row>
    <row r="1303" spans="1:2" ht="15" customHeight="1">
      <c r="A1303" s="2"/>
      <c r="B1303" s="2"/>
    </row>
    <row r="1304" spans="1:2" ht="15" customHeight="1">
      <c r="A1304" s="2"/>
      <c r="B1304" s="2"/>
    </row>
    <row r="1305" spans="1:2" ht="15" customHeight="1">
      <c r="A1305" s="2"/>
      <c r="B1305" s="2"/>
    </row>
    <row r="1306" spans="1:2" ht="15" customHeight="1">
      <c r="A1306" s="2"/>
      <c r="B1306" s="2"/>
    </row>
    <row r="1307" spans="1:2" ht="15" customHeight="1">
      <c r="A1307" s="2"/>
      <c r="B1307" s="2"/>
    </row>
    <row r="1308" spans="1:2" ht="15" customHeight="1">
      <c r="A1308" s="2"/>
      <c r="B1308" s="2"/>
    </row>
    <row r="1309" spans="1:2" ht="15" customHeight="1">
      <c r="A1309" s="2"/>
      <c r="B1309" s="2"/>
    </row>
    <row r="1310" spans="1:2" ht="15" customHeight="1">
      <c r="A1310" s="2"/>
      <c r="B1310" s="2"/>
    </row>
    <row r="1311" spans="1:2" ht="15" customHeight="1">
      <c r="A1311" s="2"/>
      <c r="B1311" s="2"/>
    </row>
    <row r="1312" spans="1:2" ht="15" customHeight="1">
      <c r="A1312" s="2"/>
      <c r="B1312" s="2"/>
    </row>
    <row r="1313" spans="1:2" ht="15" customHeight="1">
      <c r="A1313" s="2"/>
      <c r="B1313" s="2"/>
    </row>
    <row r="1314" spans="1:2" ht="15" customHeight="1">
      <c r="A1314" s="2"/>
      <c r="B1314" s="2"/>
    </row>
    <row r="1315" spans="1:2" ht="15" customHeight="1">
      <c r="A1315" s="2"/>
      <c r="B1315" s="2"/>
    </row>
    <row r="1316" spans="1:2" ht="15" customHeight="1">
      <c r="A1316" s="2"/>
      <c r="B1316" s="2"/>
    </row>
    <row r="1317" spans="1:2" ht="15" customHeight="1">
      <c r="A1317" s="2"/>
      <c r="B1317" s="2"/>
    </row>
    <row r="1318" spans="1:2" ht="15" customHeight="1">
      <c r="A1318" s="2"/>
      <c r="B1318" s="2"/>
    </row>
    <row r="1319" spans="1:2" ht="15" customHeight="1">
      <c r="A1319" s="2"/>
      <c r="B1319" s="2"/>
    </row>
    <row r="1320" spans="1:2" ht="15" customHeight="1">
      <c r="A1320" s="2"/>
      <c r="B1320" s="2"/>
    </row>
    <row r="1321" spans="1:2" ht="15" customHeight="1">
      <c r="A1321" s="2"/>
      <c r="B1321" s="2"/>
    </row>
    <row r="1322" spans="1:2" ht="15" customHeight="1">
      <c r="A1322" s="2"/>
      <c r="B1322" s="2"/>
    </row>
    <row r="1323" spans="1:2" ht="15" customHeight="1">
      <c r="A1323" s="2"/>
      <c r="B1323" s="2"/>
    </row>
    <row r="1324" spans="1:2" ht="15" customHeight="1">
      <c r="A1324" s="2"/>
      <c r="B1324" s="2"/>
    </row>
    <row r="1325" spans="1:2" ht="15" customHeight="1">
      <c r="A1325" s="2"/>
      <c r="B1325" s="2"/>
    </row>
    <row r="1326" spans="1:2" ht="15" customHeight="1">
      <c r="A1326" s="2"/>
      <c r="B1326" s="2"/>
    </row>
    <row r="1327" spans="1:2" ht="15" customHeight="1">
      <c r="A1327" s="2"/>
      <c r="B1327" s="2"/>
    </row>
    <row r="1328" spans="1:2" ht="15" customHeight="1">
      <c r="A1328" s="2"/>
      <c r="B1328" s="2"/>
    </row>
    <row r="1329" spans="1:2" ht="15" customHeight="1">
      <c r="A1329" s="2"/>
      <c r="B1329" s="2"/>
    </row>
    <row r="1330" spans="1:2" ht="15" customHeight="1">
      <c r="A1330" s="2"/>
      <c r="B1330" s="2"/>
    </row>
    <row r="1331" spans="1:2" ht="15" customHeight="1">
      <c r="A1331" s="2"/>
      <c r="B1331" s="2"/>
    </row>
    <row r="1332" spans="1:2" ht="15" customHeight="1">
      <c r="A1332" s="2"/>
      <c r="B1332" s="2"/>
    </row>
    <row r="1333" spans="1:2" ht="15" customHeight="1">
      <c r="A1333" s="2"/>
      <c r="B1333" s="2"/>
    </row>
    <row r="1334" spans="1:2" ht="15" customHeight="1">
      <c r="A1334" s="2"/>
      <c r="B1334" s="2"/>
    </row>
    <row r="1335" spans="1:2" ht="15" customHeight="1">
      <c r="A1335" s="2"/>
      <c r="B1335" s="2"/>
    </row>
    <row r="1336" spans="1:2" ht="15" customHeight="1">
      <c r="A1336" s="2"/>
      <c r="B1336" s="2"/>
    </row>
    <row r="1337" spans="1:2" ht="15" customHeight="1">
      <c r="A1337" s="2"/>
      <c r="B1337" s="2"/>
    </row>
    <row r="1338" spans="1:2" ht="15" customHeight="1">
      <c r="A1338" s="2"/>
      <c r="B1338" s="2"/>
    </row>
    <row r="1339" spans="1:2" ht="15" customHeight="1">
      <c r="A1339" s="2"/>
      <c r="B1339" s="2"/>
    </row>
    <row r="1340" spans="1:2" ht="15" customHeight="1">
      <c r="A1340" s="2"/>
      <c r="B1340" s="2"/>
    </row>
    <row r="1341" spans="1:2" ht="15" customHeight="1">
      <c r="A1341" s="2"/>
      <c r="B1341" s="2"/>
    </row>
    <row r="1342" spans="1:2" ht="15" customHeight="1">
      <c r="A1342" s="2"/>
      <c r="B1342" s="2"/>
    </row>
    <row r="1343" spans="1:2" ht="15" customHeight="1">
      <c r="A1343" s="2"/>
      <c r="B1343" s="2"/>
    </row>
    <row r="1344" spans="1:2" ht="15" customHeight="1">
      <c r="A1344" s="2"/>
      <c r="B1344" s="2"/>
    </row>
    <row r="1345" spans="1:2" ht="15" customHeight="1">
      <c r="A1345" s="2"/>
      <c r="B1345" s="2"/>
    </row>
    <row r="1346" spans="1:2" ht="15" customHeight="1">
      <c r="A1346" s="2"/>
      <c r="B1346" s="2"/>
    </row>
    <row r="1347" spans="1:2" ht="15" customHeight="1">
      <c r="A1347" s="2"/>
      <c r="B1347" s="2"/>
    </row>
    <row r="1348" spans="1:2" ht="15" customHeight="1">
      <c r="A1348" s="2"/>
      <c r="B1348" s="2"/>
    </row>
    <row r="1349" spans="1:2" ht="15" customHeight="1">
      <c r="A1349" s="2"/>
      <c r="B1349" s="2"/>
    </row>
    <row r="1350" spans="1:2" ht="15" customHeight="1">
      <c r="A1350" s="2"/>
      <c r="B1350" s="2"/>
    </row>
    <row r="1351" spans="1:2" ht="15" customHeight="1">
      <c r="A1351" s="2"/>
      <c r="B1351" s="2"/>
    </row>
    <row r="1352" spans="1:2" ht="15" customHeight="1">
      <c r="A1352" s="2"/>
      <c r="B1352" s="2"/>
    </row>
    <row r="1353" spans="1:2" ht="15" customHeight="1">
      <c r="A1353" s="2"/>
      <c r="B1353" s="2"/>
    </row>
    <row r="1354" spans="1:2" ht="15" customHeight="1">
      <c r="A1354" s="2"/>
      <c r="B1354" s="2"/>
    </row>
    <row r="1355" spans="1:2" ht="15" customHeight="1">
      <c r="A1355" s="2"/>
      <c r="B1355" s="2"/>
    </row>
    <row r="1356" spans="1:2" ht="15" customHeight="1">
      <c r="A1356" s="2"/>
      <c r="B1356" s="2"/>
    </row>
    <row r="1357" spans="1:2" ht="15" customHeight="1">
      <c r="A1357" s="2"/>
      <c r="B1357" s="2"/>
    </row>
    <row r="1358" spans="1:2" ht="15" customHeight="1">
      <c r="A1358" s="2"/>
      <c r="B1358" s="2"/>
    </row>
    <row r="1359" spans="1:2" ht="15" customHeight="1">
      <c r="A1359" s="2"/>
      <c r="B1359" s="2"/>
    </row>
    <row r="1360" spans="1:2" ht="15" customHeight="1">
      <c r="A1360" s="2"/>
      <c r="B1360" s="2"/>
    </row>
    <row r="1361" spans="1:2" ht="15" customHeight="1">
      <c r="A1361" s="2"/>
      <c r="B1361" s="2"/>
    </row>
    <row r="1362" spans="1:2" ht="15" customHeight="1">
      <c r="A1362" s="2"/>
      <c r="B1362" s="2"/>
    </row>
    <row r="1363" spans="1:2" ht="15" customHeight="1">
      <c r="A1363" s="2"/>
      <c r="B1363" s="2"/>
    </row>
    <row r="1364" spans="1:2" ht="15" customHeight="1">
      <c r="A1364" s="2"/>
      <c r="B1364" s="2"/>
    </row>
    <row r="1365" spans="1:2" ht="15" customHeight="1">
      <c r="A1365" s="2"/>
      <c r="B1365" s="2"/>
    </row>
    <row r="1366" spans="1:2" ht="15" customHeight="1">
      <c r="A1366" s="2"/>
      <c r="B1366" s="2"/>
    </row>
    <row r="1367" spans="1:2" ht="15" customHeight="1">
      <c r="A1367" s="2"/>
      <c r="B1367" s="2"/>
    </row>
    <row r="1368" spans="1:2" ht="15" customHeight="1">
      <c r="A1368" s="2"/>
      <c r="B1368" s="2"/>
    </row>
    <row r="1369" spans="1:2" ht="15" customHeight="1">
      <c r="A1369" s="2"/>
      <c r="B1369" s="2"/>
    </row>
    <row r="1370" spans="1:2" ht="15" customHeight="1">
      <c r="A1370" s="2"/>
      <c r="B1370" s="2"/>
    </row>
    <row r="1371" spans="1:2" ht="15" customHeight="1">
      <c r="A1371" s="2"/>
      <c r="B1371" s="2"/>
    </row>
    <row r="1372" spans="1:2" ht="15" customHeight="1">
      <c r="A1372" s="2"/>
      <c r="B1372" s="2"/>
    </row>
    <row r="1373" spans="1:2" ht="15" customHeight="1">
      <c r="A1373" s="2"/>
      <c r="B1373" s="2"/>
    </row>
    <row r="1374" spans="1:2" ht="15" customHeight="1">
      <c r="A1374" s="2"/>
      <c r="B1374" s="2"/>
    </row>
    <row r="1375" spans="1:2" ht="15" customHeight="1">
      <c r="A1375" s="2"/>
      <c r="B1375" s="2"/>
    </row>
    <row r="1376" spans="1:2" ht="15" customHeight="1">
      <c r="A1376" s="2"/>
      <c r="B1376" s="2"/>
    </row>
    <row r="1377" spans="1:2" ht="15" customHeight="1">
      <c r="A1377" s="2"/>
      <c r="B1377" s="2"/>
    </row>
    <row r="1378" spans="1:2" ht="15" customHeight="1">
      <c r="A1378" s="2"/>
      <c r="B1378" s="2"/>
    </row>
    <row r="1379" spans="1:2" ht="15" customHeight="1">
      <c r="A1379" s="2"/>
      <c r="B1379" s="2"/>
    </row>
    <row r="1380" spans="1:2" ht="15" customHeight="1">
      <c r="A1380" s="2"/>
      <c r="B1380" s="2"/>
    </row>
    <row r="1381" spans="1:2" ht="15" customHeight="1">
      <c r="A1381" s="2"/>
      <c r="B1381" s="2"/>
    </row>
    <row r="1382" spans="1:2" ht="15" customHeight="1">
      <c r="A1382" s="2"/>
      <c r="B1382" s="2"/>
    </row>
    <row r="1383" spans="1:2" ht="15" customHeight="1">
      <c r="A1383" s="2"/>
      <c r="B1383" s="2"/>
    </row>
    <row r="1384" spans="1:2" ht="15" customHeight="1">
      <c r="A1384" s="2"/>
      <c r="B1384" s="2"/>
    </row>
    <row r="1385" spans="1:2" ht="15" customHeight="1">
      <c r="A1385" s="2"/>
      <c r="B1385" s="2"/>
    </row>
    <row r="1386" spans="1:2" ht="15" customHeight="1">
      <c r="A1386" s="2"/>
      <c r="B1386" s="2"/>
    </row>
    <row r="1387" spans="1:2" ht="15" customHeight="1">
      <c r="A1387" s="2"/>
      <c r="B1387" s="2"/>
    </row>
    <row r="1388" spans="1:2" ht="15" customHeight="1">
      <c r="A1388" s="2"/>
      <c r="B1388" s="2"/>
    </row>
    <row r="1389" spans="1:2" ht="15" customHeight="1">
      <c r="A1389" s="2"/>
      <c r="B1389" s="2"/>
    </row>
    <row r="1390" spans="1:2" ht="15" customHeight="1">
      <c r="A1390" s="2"/>
      <c r="B1390" s="2"/>
    </row>
    <row r="1391" spans="1:2" ht="15" customHeight="1">
      <c r="A1391" s="2"/>
      <c r="B1391" s="2"/>
    </row>
    <row r="1392" spans="1:2" ht="15" customHeight="1">
      <c r="A1392" s="2"/>
      <c r="B1392" s="2"/>
    </row>
    <row r="1393" spans="1:2" ht="15" customHeight="1">
      <c r="A1393" s="2"/>
      <c r="B1393" s="2"/>
    </row>
    <row r="1394" spans="1:2" ht="15" customHeight="1">
      <c r="A1394" s="2"/>
      <c r="B1394" s="2"/>
    </row>
    <row r="1395" spans="1:2" ht="15" customHeight="1">
      <c r="A1395" s="2"/>
      <c r="B1395" s="2"/>
    </row>
    <row r="1396" spans="1:2" ht="15" customHeight="1">
      <c r="A1396" s="2"/>
      <c r="B1396" s="2"/>
    </row>
    <row r="1397" spans="1:2" ht="15" customHeight="1">
      <c r="A1397" s="2"/>
      <c r="B1397" s="2"/>
    </row>
    <row r="1398" spans="1:2" ht="15" customHeight="1">
      <c r="A1398" s="2"/>
      <c r="B1398" s="2"/>
    </row>
    <row r="1399" spans="1:2" ht="15" customHeight="1">
      <c r="A1399" s="2"/>
      <c r="B1399" s="2"/>
    </row>
    <row r="1400" spans="1:2" ht="15" customHeight="1">
      <c r="A1400" s="2"/>
      <c r="B1400" s="2"/>
    </row>
    <row r="1401" spans="1:2" ht="15" customHeight="1">
      <c r="A1401" s="2"/>
      <c r="B1401" s="2"/>
    </row>
    <row r="1402" spans="1:2" ht="15" customHeight="1">
      <c r="A1402" s="2"/>
      <c r="B1402" s="2"/>
    </row>
    <row r="1403" spans="1:2" ht="15" customHeight="1">
      <c r="A1403" s="2"/>
      <c r="B1403" s="2"/>
    </row>
    <row r="1404" spans="1:2" ht="15" customHeight="1">
      <c r="A1404" s="2"/>
      <c r="B1404" s="2"/>
    </row>
    <row r="1405" spans="1:2" ht="15" customHeight="1">
      <c r="A1405" s="2"/>
      <c r="B1405" s="2"/>
    </row>
    <row r="1406" spans="1:2" ht="15" customHeight="1">
      <c r="A1406" s="2"/>
      <c r="B1406" s="2"/>
    </row>
    <row r="1407" spans="1:2" ht="15" customHeight="1">
      <c r="A1407" s="2"/>
      <c r="B1407" s="2"/>
    </row>
    <row r="1408" spans="1:2" ht="15" customHeight="1">
      <c r="A1408" s="2"/>
      <c r="B1408" s="2"/>
    </row>
    <row r="1409" spans="1:2" ht="15" customHeight="1">
      <c r="A1409" s="2"/>
      <c r="B1409" s="2"/>
    </row>
    <row r="1410" spans="1:2" ht="15" customHeight="1">
      <c r="A1410" s="2"/>
      <c r="B1410" s="2"/>
    </row>
    <row r="1411" spans="1:2" ht="15" customHeight="1">
      <c r="A1411" s="2"/>
      <c r="B1411" s="2"/>
    </row>
    <row r="1412" spans="1:2" ht="15" customHeight="1">
      <c r="A1412" s="2"/>
      <c r="B1412" s="2"/>
    </row>
    <row r="1413" spans="1:2" ht="15" customHeight="1">
      <c r="A1413" s="2"/>
      <c r="B1413" s="2"/>
    </row>
    <row r="1414" spans="1:2" ht="15" customHeight="1">
      <c r="A1414" s="2"/>
      <c r="B1414" s="2"/>
    </row>
    <row r="1415" spans="1:2" ht="15" customHeight="1">
      <c r="A1415" s="2"/>
      <c r="B1415" s="2"/>
    </row>
    <row r="1416" spans="1:2" ht="15" customHeight="1">
      <c r="A1416" s="2"/>
      <c r="B1416" s="2"/>
    </row>
    <row r="1417" spans="1:2" ht="15" customHeight="1">
      <c r="A1417" s="2"/>
      <c r="B1417" s="2"/>
    </row>
    <row r="1418" spans="1:2" ht="15" customHeight="1">
      <c r="A1418" s="2"/>
      <c r="B1418" s="2"/>
    </row>
    <row r="1419" spans="1:2" ht="15" customHeight="1">
      <c r="A1419" s="2"/>
      <c r="B1419" s="2"/>
    </row>
    <row r="1420" spans="1:2" ht="15" customHeight="1">
      <c r="A1420" s="2"/>
      <c r="B1420" s="2"/>
    </row>
    <row r="1421" spans="1:2" ht="15" customHeight="1">
      <c r="A1421" s="2"/>
      <c r="B1421" s="2"/>
    </row>
    <row r="1422" spans="1:2" ht="15" customHeight="1">
      <c r="A1422" s="2"/>
      <c r="B1422" s="2"/>
    </row>
    <row r="1423" spans="1:2" ht="15" customHeight="1">
      <c r="A1423" s="2"/>
      <c r="B1423" s="2"/>
    </row>
    <row r="1424" spans="1:2" ht="15" customHeight="1">
      <c r="A1424" s="2"/>
      <c r="B1424" s="2"/>
    </row>
    <row r="1425" spans="1:2" ht="15" customHeight="1">
      <c r="A1425" s="2"/>
      <c r="B1425" s="2"/>
    </row>
    <row r="1426" spans="1:2" ht="15" customHeight="1">
      <c r="A1426" s="2"/>
      <c r="B1426" s="2"/>
    </row>
    <row r="1427" spans="1:2" ht="15" customHeight="1">
      <c r="A1427" s="2"/>
      <c r="B1427" s="2"/>
    </row>
    <row r="1428" spans="1:2" ht="15" customHeight="1">
      <c r="A1428" s="2"/>
      <c r="B1428" s="2"/>
    </row>
    <row r="1429" spans="1:2" ht="15" customHeight="1">
      <c r="A1429" s="2"/>
      <c r="B1429" s="2"/>
    </row>
    <row r="1430" spans="1:2" ht="15" customHeight="1">
      <c r="A1430" s="2"/>
      <c r="B1430" s="2"/>
    </row>
    <row r="1431" spans="1:2" ht="15" customHeight="1">
      <c r="A1431" s="2"/>
      <c r="B1431" s="2"/>
    </row>
    <row r="1432" spans="1:2" ht="15" customHeight="1">
      <c r="A1432" s="2"/>
      <c r="B1432" s="2"/>
    </row>
    <row r="1433" spans="1:2" ht="15" customHeight="1">
      <c r="A1433" s="2"/>
      <c r="B1433" s="2"/>
    </row>
    <row r="1434" spans="1:2" ht="15" customHeight="1">
      <c r="A1434" s="2"/>
      <c r="B1434" s="2"/>
    </row>
    <row r="1435" spans="1:2" ht="15" customHeight="1">
      <c r="A1435" s="2"/>
      <c r="B1435" s="2"/>
    </row>
    <row r="1436" spans="1:2" ht="15" customHeight="1">
      <c r="A1436" s="2"/>
      <c r="B1436" s="2"/>
    </row>
    <row r="1437" spans="1:2" ht="15" customHeight="1">
      <c r="A1437" s="2"/>
      <c r="B1437" s="2"/>
    </row>
    <row r="1438" spans="1:2" ht="15" customHeight="1">
      <c r="A1438" s="2"/>
      <c r="B1438" s="2"/>
    </row>
    <row r="1439" spans="1:2" ht="15" customHeight="1">
      <c r="A1439" s="2"/>
      <c r="B1439" s="2"/>
    </row>
    <row r="1440" spans="1:2" ht="15" customHeight="1">
      <c r="A1440" s="2"/>
      <c r="B1440" s="2"/>
    </row>
    <row r="1441" spans="1:2" ht="15" customHeight="1">
      <c r="A1441" s="2"/>
      <c r="B1441" s="2"/>
    </row>
    <row r="1442" spans="1:2" ht="15" customHeight="1">
      <c r="A1442" s="2"/>
      <c r="B1442" s="2"/>
    </row>
    <row r="1443" spans="1:2" ht="15" customHeight="1">
      <c r="A1443" s="2"/>
      <c r="B1443" s="2"/>
    </row>
    <row r="1444" spans="1:2" ht="15" customHeight="1">
      <c r="A1444" s="2"/>
      <c r="B1444" s="2"/>
    </row>
    <row r="1445" spans="1:2" ht="15" customHeight="1">
      <c r="A1445" s="2"/>
      <c r="B1445" s="2"/>
    </row>
    <row r="1446" spans="1:2" ht="15" customHeight="1">
      <c r="A1446" s="2"/>
      <c r="B1446" s="2"/>
    </row>
    <row r="1447" spans="1:2" ht="15" customHeight="1">
      <c r="A1447" s="2"/>
      <c r="B1447" s="2"/>
    </row>
    <row r="1448" spans="1:2" ht="15" customHeight="1">
      <c r="A1448" s="2"/>
      <c r="B1448" s="2"/>
    </row>
    <row r="1449" spans="1:2" ht="15" customHeight="1">
      <c r="A1449" s="2"/>
      <c r="B1449" s="2"/>
    </row>
    <row r="1450" spans="1:2" ht="15" customHeight="1">
      <c r="A1450" s="2"/>
      <c r="B1450" s="2"/>
    </row>
    <row r="1451" spans="1:2" ht="15" customHeight="1">
      <c r="A1451" s="2"/>
      <c r="B1451" s="2"/>
    </row>
    <row r="1452" spans="1:2" ht="15" customHeight="1">
      <c r="A1452" s="2"/>
      <c r="B1452" s="2"/>
    </row>
    <row r="1453" spans="1:2" ht="15" customHeight="1">
      <c r="A1453" s="2"/>
      <c r="B1453" s="2"/>
    </row>
    <row r="1454" spans="1:2" ht="15" customHeight="1">
      <c r="A1454" s="2"/>
      <c r="B1454" s="2"/>
    </row>
    <row r="1455" spans="1:2" ht="15" customHeight="1">
      <c r="A1455" s="2"/>
      <c r="B1455" s="2"/>
    </row>
    <row r="1456" spans="1:2" ht="15" customHeight="1">
      <c r="A1456" s="2"/>
      <c r="B1456" s="2"/>
    </row>
    <row r="1457" spans="1:2" ht="15" customHeight="1">
      <c r="A1457" s="2"/>
      <c r="B1457" s="2"/>
    </row>
    <row r="1458" spans="1:2" ht="15" customHeight="1">
      <c r="A1458" s="2"/>
      <c r="B1458" s="2"/>
    </row>
    <row r="1459" spans="1:2" ht="15" customHeight="1">
      <c r="A1459" s="2"/>
      <c r="B1459" s="2"/>
    </row>
    <row r="1460" spans="1:2" ht="15" customHeight="1">
      <c r="A1460" s="2"/>
      <c r="B1460" s="2"/>
    </row>
    <row r="1461" spans="1:2" ht="15" customHeight="1">
      <c r="A1461" s="2"/>
      <c r="B1461" s="2"/>
    </row>
    <row r="1462" spans="1:2" ht="15" customHeight="1">
      <c r="A1462" s="2"/>
      <c r="B1462" s="2"/>
    </row>
    <row r="1463" spans="1:2" ht="15" customHeight="1">
      <c r="A1463" s="2"/>
      <c r="B1463" s="2"/>
    </row>
    <row r="1464" spans="1:2" ht="15" customHeight="1">
      <c r="A1464" s="2"/>
      <c r="B1464" s="2"/>
    </row>
    <row r="1465" spans="1:2" ht="15" customHeight="1">
      <c r="A1465" s="2"/>
      <c r="B1465" s="2"/>
    </row>
    <row r="1466" spans="1:2" ht="15" customHeight="1">
      <c r="A1466" s="2"/>
      <c r="B1466" s="2"/>
    </row>
    <row r="1467" spans="1:2" ht="15" customHeight="1">
      <c r="A1467" s="2"/>
      <c r="B1467" s="2"/>
    </row>
    <row r="1468" spans="1:2" ht="15" customHeight="1">
      <c r="A1468" s="2"/>
      <c r="B1468" s="2"/>
    </row>
    <row r="1469" spans="1:2" ht="15" customHeight="1">
      <c r="A1469" s="2"/>
      <c r="B1469" s="2"/>
    </row>
    <row r="1470" spans="1:2" ht="15" customHeight="1">
      <c r="A1470" s="2"/>
      <c r="B1470" s="2"/>
    </row>
    <row r="1471" spans="1:2" ht="15" customHeight="1">
      <c r="A1471" s="2"/>
      <c r="B1471" s="2"/>
    </row>
    <row r="1472" spans="1:2" ht="15" customHeight="1">
      <c r="A1472" s="2"/>
      <c r="B1472" s="2"/>
    </row>
    <row r="1473" spans="1:2" ht="15" customHeight="1">
      <c r="A1473" s="2"/>
      <c r="B1473" s="2"/>
    </row>
    <row r="1474" spans="1:2" ht="15" customHeight="1">
      <c r="A1474" s="2"/>
      <c r="B1474" s="2"/>
    </row>
    <row r="1475" spans="1:2" ht="15" customHeight="1">
      <c r="A1475" s="2"/>
      <c r="B1475" s="2"/>
    </row>
    <row r="1476" spans="1:2" ht="15" customHeight="1">
      <c r="A1476" s="2"/>
      <c r="B1476" s="2"/>
    </row>
    <row r="1477" spans="1:2" ht="15" customHeight="1">
      <c r="A1477" s="2"/>
      <c r="B1477" s="2"/>
    </row>
    <row r="1478" spans="1:2" ht="15" customHeight="1">
      <c r="A1478" s="2"/>
      <c r="B1478" s="2"/>
    </row>
    <row r="1479" spans="1:2" ht="15" customHeight="1">
      <c r="A1479" s="2"/>
      <c r="B1479" s="2"/>
    </row>
    <row r="1480" spans="1:2" ht="15" customHeight="1">
      <c r="A1480" s="2"/>
      <c r="B1480" s="2"/>
    </row>
    <row r="1481" spans="1:2" ht="15" customHeight="1">
      <c r="A1481" s="2"/>
      <c r="B1481" s="2"/>
    </row>
    <row r="1482" spans="1:2" ht="15" customHeight="1">
      <c r="A1482" s="2"/>
      <c r="B1482" s="2"/>
    </row>
    <row r="1483" spans="1:2" ht="15" customHeight="1">
      <c r="A1483" s="2"/>
      <c r="B1483" s="2"/>
    </row>
    <row r="1484" spans="1:2" ht="15" customHeight="1">
      <c r="A1484" s="2"/>
      <c r="B1484" s="2"/>
    </row>
    <row r="1485" spans="1:2" ht="15" customHeight="1">
      <c r="A1485" s="2"/>
      <c r="B1485" s="2"/>
    </row>
    <row r="1486" spans="1:2" ht="15" customHeight="1">
      <c r="A1486" s="2"/>
      <c r="B1486" s="2"/>
    </row>
    <row r="1487" spans="1:2" ht="15" customHeight="1">
      <c r="A1487" s="2"/>
      <c r="B1487" s="2"/>
    </row>
    <row r="1488" spans="1:2" ht="15" customHeight="1">
      <c r="A1488" s="2"/>
      <c r="B1488" s="2"/>
    </row>
    <row r="1489" spans="1:2" ht="15" customHeight="1">
      <c r="A1489" s="2"/>
      <c r="B1489" s="2"/>
    </row>
    <row r="1490" spans="1:2" ht="15" customHeight="1">
      <c r="A1490" s="2"/>
      <c r="B1490" s="2"/>
    </row>
    <row r="1491" spans="1:2" ht="15" customHeight="1">
      <c r="A1491" s="2"/>
      <c r="B1491" s="2"/>
    </row>
    <row r="1492" spans="1:2" ht="15" customHeight="1">
      <c r="A1492" s="2"/>
      <c r="B1492" s="2"/>
    </row>
    <row r="1493" spans="1:2" ht="15" customHeight="1">
      <c r="A1493" s="2"/>
      <c r="B1493" s="2"/>
    </row>
    <row r="1494" spans="1:2" ht="15" customHeight="1">
      <c r="A1494" s="2"/>
      <c r="B1494" s="2"/>
    </row>
    <row r="1495" spans="1:2" ht="15" customHeight="1">
      <c r="A1495" s="2"/>
      <c r="B1495" s="2"/>
    </row>
    <row r="1496" spans="1:2" ht="15" customHeight="1">
      <c r="A1496" s="2"/>
      <c r="B1496" s="2"/>
    </row>
    <row r="1497" spans="1:2" ht="15" customHeight="1">
      <c r="A1497" s="2"/>
      <c r="B1497" s="2"/>
    </row>
    <row r="1498" spans="1:2" ht="15" customHeight="1">
      <c r="A1498" s="2"/>
      <c r="B1498" s="2"/>
    </row>
    <row r="1499" spans="1:2" ht="15" customHeight="1">
      <c r="A1499" s="2"/>
      <c r="B1499" s="2"/>
    </row>
    <row r="1500" spans="1:2" ht="15" customHeight="1">
      <c r="A1500" s="2"/>
      <c r="B1500" s="2"/>
    </row>
    <row r="1501" spans="1:2" ht="15" customHeight="1">
      <c r="A1501" s="2"/>
      <c r="B1501" s="2"/>
    </row>
    <row r="1502" spans="1:2" ht="15" customHeight="1">
      <c r="A1502" s="2"/>
      <c r="B1502" s="2"/>
    </row>
    <row r="1503" spans="1:2" ht="15" customHeight="1">
      <c r="A1503" s="2"/>
      <c r="B1503" s="2"/>
    </row>
    <row r="1504" spans="1:2" ht="15" customHeight="1">
      <c r="A1504" s="2"/>
      <c r="B1504" s="2"/>
    </row>
    <row r="1505" spans="1:2" ht="15" customHeight="1">
      <c r="A1505" s="2"/>
      <c r="B1505" s="2"/>
    </row>
    <row r="1506" spans="1:2" ht="15" customHeight="1">
      <c r="A1506" s="2"/>
      <c r="B1506" s="2"/>
    </row>
    <row r="1507" spans="1:2" ht="15" customHeight="1">
      <c r="A1507" s="2"/>
      <c r="B1507" s="2"/>
    </row>
    <row r="1508" spans="1:2" ht="15" customHeight="1">
      <c r="A1508" s="2"/>
      <c r="B1508" s="2"/>
    </row>
    <row r="1509" spans="1:2" ht="15" customHeight="1">
      <c r="A1509" s="2"/>
      <c r="B1509" s="2"/>
    </row>
    <row r="1510" spans="1:2" ht="15" customHeight="1">
      <c r="A1510" s="2"/>
      <c r="B1510" s="2"/>
    </row>
    <row r="1511" spans="1:2" ht="15" customHeight="1">
      <c r="A1511" s="2"/>
      <c r="B1511" s="2"/>
    </row>
    <row r="1512" spans="1:2" ht="15" customHeight="1">
      <c r="A1512" s="2"/>
      <c r="B1512" s="2"/>
    </row>
    <row r="1513" spans="1:2" ht="15" customHeight="1">
      <c r="A1513" s="2"/>
      <c r="B1513" s="2"/>
    </row>
    <row r="1514" spans="1:2" ht="15" customHeight="1">
      <c r="A1514" s="2"/>
      <c r="B1514" s="2"/>
    </row>
    <row r="1515" spans="1:2" ht="15" customHeight="1">
      <c r="A1515" s="2"/>
      <c r="B1515" s="2"/>
    </row>
    <row r="1516" spans="1:2" ht="15" customHeight="1">
      <c r="A1516" s="2"/>
      <c r="B1516" s="2"/>
    </row>
    <row r="1517" spans="1:2" ht="15" customHeight="1">
      <c r="A1517" s="2"/>
      <c r="B1517" s="2"/>
    </row>
    <row r="1518" spans="1:2" ht="15" customHeight="1">
      <c r="A1518" s="2"/>
      <c r="B1518" s="2"/>
    </row>
    <row r="1519" spans="1:2" ht="15" customHeight="1">
      <c r="A1519" s="2"/>
      <c r="B1519" s="2"/>
    </row>
    <row r="1520" spans="1:2" ht="15" customHeight="1">
      <c r="A1520" s="2"/>
      <c r="B1520" s="2"/>
    </row>
    <row r="1521" spans="1:2" ht="15" customHeight="1">
      <c r="A1521" s="2"/>
      <c r="B1521" s="2"/>
    </row>
    <row r="1522" spans="1:2" ht="15" customHeight="1">
      <c r="A1522" s="2"/>
      <c r="B1522" s="2"/>
    </row>
    <row r="1523" spans="1:2" ht="15" customHeight="1">
      <c r="A1523" s="2"/>
      <c r="B1523" s="2"/>
    </row>
    <row r="1524" spans="1:2" ht="15" customHeight="1">
      <c r="A1524" s="2"/>
      <c r="B1524" s="2"/>
    </row>
    <row r="1525" spans="1:2" ht="15" customHeight="1">
      <c r="A1525" s="2"/>
      <c r="B1525" s="2"/>
    </row>
    <row r="1526" spans="1:2" ht="15" customHeight="1">
      <c r="A1526" s="2"/>
      <c r="B1526" s="2"/>
    </row>
    <row r="1527" spans="1:2" ht="15" customHeight="1">
      <c r="A1527" s="2"/>
      <c r="B1527" s="2"/>
    </row>
    <row r="1528" spans="1:2" ht="15" customHeight="1">
      <c r="A1528" s="2"/>
      <c r="B1528" s="2"/>
    </row>
    <row r="1529" spans="1:2" ht="15" customHeight="1">
      <c r="A1529" s="2"/>
      <c r="B1529" s="2"/>
    </row>
    <row r="1530" spans="1:2" ht="15" customHeight="1">
      <c r="A1530" s="2"/>
      <c r="B1530" s="2"/>
    </row>
    <row r="1531" spans="1:2" ht="15" customHeight="1">
      <c r="A1531" s="2"/>
      <c r="B1531" s="2"/>
    </row>
    <row r="1532" spans="1:2" ht="15" customHeight="1">
      <c r="A1532" s="2"/>
      <c r="B1532" s="2"/>
    </row>
    <row r="1533" spans="1:2" ht="15" customHeight="1">
      <c r="A1533" s="2"/>
      <c r="B1533" s="2"/>
    </row>
    <row r="1534" spans="1:2" ht="15" customHeight="1">
      <c r="A1534" s="2"/>
      <c r="B1534" s="2"/>
    </row>
    <row r="1535" spans="1:2" ht="15" customHeight="1">
      <c r="A1535" s="2"/>
      <c r="B1535" s="2"/>
    </row>
    <row r="1536" spans="1:2" ht="15" customHeight="1">
      <c r="A1536" s="2"/>
      <c r="B1536" s="2"/>
    </row>
    <row r="1537" spans="1:2" ht="15" customHeight="1">
      <c r="A1537" s="2"/>
      <c r="B1537" s="2"/>
    </row>
    <row r="1538" spans="1:2" ht="15" customHeight="1">
      <c r="A1538" s="2"/>
      <c r="B1538" s="2"/>
    </row>
    <row r="1539" spans="1:2" ht="15" customHeight="1">
      <c r="A1539" s="2"/>
      <c r="B1539" s="2"/>
    </row>
    <row r="1540" spans="1:2" ht="15" customHeight="1">
      <c r="A1540" s="2"/>
      <c r="B1540" s="2"/>
    </row>
    <row r="1541" spans="1:2" ht="15" customHeight="1">
      <c r="A1541" s="2"/>
      <c r="B1541" s="2"/>
    </row>
    <row r="1542" spans="1:2" ht="15" customHeight="1">
      <c r="A1542" s="2"/>
      <c r="B1542" s="2"/>
    </row>
    <row r="1543" spans="1:2" ht="15" customHeight="1">
      <c r="A1543" s="2"/>
      <c r="B1543" s="2"/>
    </row>
    <row r="1544" spans="1:2" ht="15" customHeight="1">
      <c r="A1544" s="2"/>
      <c r="B1544" s="2"/>
    </row>
    <row r="1545" spans="1:2" ht="15" customHeight="1">
      <c r="A1545" s="2"/>
      <c r="B1545" s="2"/>
    </row>
    <row r="1546" spans="1:2" ht="15" customHeight="1">
      <c r="A1546" s="2"/>
      <c r="B1546" s="2"/>
    </row>
    <row r="1547" spans="1:2" ht="15" customHeight="1">
      <c r="A1547" s="2"/>
      <c r="B1547" s="2"/>
    </row>
    <row r="1548" spans="1:2" ht="15" customHeight="1">
      <c r="A1548" s="2"/>
      <c r="B1548" s="2"/>
    </row>
    <row r="1549" spans="1:2" ht="15" customHeight="1">
      <c r="A1549" s="2"/>
      <c r="B1549" s="2"/>
    </row>
    <row r="1550" spans="1:2" ht="15" customHeight="1">
      <c r="A1550" s="2"/>
      <c r="B1550" s="2"/>
    </row>
    <row r="1551" spans="1:2" ht="15" customHeight="1">
      <c r="A1551" s="2"/>
      <c r="B1551" s="2"/>
    </row>
    <row r="1552" spans="1:2" ht="15" customHeight="1">
      <c r="A1552" s="2"/>
      <c r="B1552" s="2"/>
    </row>
    <row r="1553" spans="1:2" ht="15" customHeight="1">
      <c r="A1553" s="2"/>
      <c r="B1553" s="2"/>
    </row>
    <row r="1554" spans="1:2" ht="15" customHeight="1">
      <c r="A1554" s="2"/>
      <c r="B1554" s="2"/>
    </row>
    <row r="1555" spans="1:2" ht="15" customHeight="1">
      <c r="A1555" s="2"/>
      <c r="B1555" s="2"/>
    </row>
    <row r="1556" spans="1:2" ht="15" customHeight="1">
      <c r="A1556" s="2"/>
      <c r="B1556" s="2"/>
    </row>
    <row r="1557" spans="1:2" ht="15" customHeight="1">
      <c r="A1557" s="2"/>
      <c r="B1557" s="2"/>
    </row>
    <row r="1558" spans="1:2" ht="15" customHeight="1">
      <c r="A1558" s="2"/>
      <c r="B1558" s="2"/>
    </row>
    <row r="1559" spans="1:2" ht="15" customHeight="1">
      <c r="A1559" s="2"/>
      <c r="B1559" s="2"/>
    </row>
    <row r="1560" spans="1:2" ht="15" customHeight="1">
      <c r="A1560" s="2"/>
      <c r="B1560" s="2"/>
    </row>
    <row r="1561" spans="1:2" ht="15" customHeight="1">
      <c r="A1561" s="2"/>
      <c r="B1561" s="2"/>
    </row>
    <row r="1562" spans="1:2" ht="15" customHeight="1">
      <c r="A1562" s="2"/>
      <c r="B1562" s="2"/>
    </row>
    <row r="1563" spans="1:2" ht="15" customHeight="1">
      <c r="A1563" s="2"/>
      <c r="B1563" s="2"/>
    </row>
    <row r="1564" spans="1:2" ht="15" customHeight="1">
      <c r="A1564" s="2"/>
      <c r="B1564" s="2"/>
    </row>
    <row r="1565" spans="1:2" ht="15" customHeight="1">
      <c r="A1565" s="2"/>
      <c r="B1565" s="2"/>
    </row>
    <row r="1566" spans="1:2" ht="15" customHeight="1">
      <c r="A1566" s="2"/>
      <c r="B1566" s="2"/>
    </row>
    <row r="1567" spans="1:2" ht="15" customHeight="1">
      <c r="A1567" s="2"/>
      <c r="B1567" s="2"/>
    </row>
    <row r="1568" spans="1:2" ht="15" customHeight="1">
      <c r="A1568" s="2"/>
      <c r="B1568" s="2"/>
    </row>
    <row r="1569" spans="1:2" ht="15" customHeight="1">
      <c r="A1569" s="2"/>
      <c r="B1569" s="2"/>
    </row>
    <row r="1570" spans="1:2" ht="15" customHeight="1">
      <c r="A1570" s="2"/>
      <c r="B1570" s="2"/>
    </row>
    <row r="1571" spans="1:2" ht="15" customHeight="1">
      <c r="A1571" s="2"/>
      <c r="B1571" s="2"/>
    </row>
    <row r="1572" spans="1:2" ht="15" customHeight="1">
      <c r="A1572" s="2"/>
      <c r="B1572" s="2"/>
    </row>
    <row r="1573" spans="1:2" ht="15" customHeight="1">
      <c r="A1573" s="2"/>
      <c r="B1573" s="2"/>
    </row>
    <row r="1574" spans="1:2" ht="15" customHeight="1">
      <c r="A1574" s="2"/>
      <c r="B1574" s="2"/>
    </row>
    <row r="1575" spans="1:2" ht="15" customHeight="1">
      <c r="A1575" s="2"/>
      <c r="B1575" s="2"/>
    </row>
    <row r="1576" spans="1:2" ht="15" customHeight="1">
      <c r="A1576" s="2"/>
      <c r="B1576" s="2"/>
    </row>
    <row r="1577" spans="1:2" ht="15" customHeight="1">
      <c r="A1577" s="2"/>
      <c r="B1577" s="2"/>
    </row>
    <row r="1578" spans="1:2" ht="15" customHeight="1">
      <c r="A1578" s="2"/>
      <c r="B1578" s="2"/>
    </row>
    <row r="1579" spans="1:2" ht="15" customHeight="1">
      <c r="A1579" s="2"/>
      <c r="B1579" s="2"/>
    </row>
    <row r="1580" spans="1:2" ht="15" customHeight="1">
      <c r="A1580" s="2"/>
      <c r="B1580" s="2"/>
    </row>
    <row r="1581" spans="1:2" ht="15" customHeight="1">
      <c r="A1581" s="2"/>
      <c r="B1581" s="2"/>
    </row>
    <row r="1582" spans="1:2" ht="15" customHeight="1">
      <c r="A1582" s="2"/>
      <c r="B1582" s="2"/>
    </row>
    <row r="1583" spans="1:2" ht="15" customHeight="1">
      <c r="A1583" s="2"/>
      <c r="B1583" s="2"/>
    </row>
    <row r="1584" spans="1:2" ht="15" customHeight="1">
      <c r="A1584" s="2"/>
      <c r="B1584" s="2"/>
    </row>
    <row r="1585" spans="1:2" ht="15" customHeight="1">
      <c r="A1585" s="2"/>
      <c r="B1585" s="2"/>
    </row>
    <row r="1586" spans="1:2" ht="15" customHeight="1">
      <c r="A1586" s="2"/>
      <c r="B1586" s="2"/>
    </row>
    <row r="1587" spans="1:2" ht="15" customHeight="1">
      <c r="A1587" s="2"/>
      <c r="B1587" s="2"/>
    </row>
    <row r="1588" spans="1:2" ht="15" customHeight="1">
      <c r="A1588" s="2"/>
      <c r="B1588" s="2"/>
    </row>
    <row r="1589" spans="1:2" ht="15" customHeight="1">
      <c r="A1589" s="2"/>
      <c r="B1589" s="2"/>
    </row>
    <row r="1590" spans="1:2" ht="15" customHeight="1">
      <c r="A1590" s="2"/>
      <c r="B1590" s="2"/>
    </row>
    <row r="1591" spans="1:2" ht="15" customHeight="1">
      <c r="A1591" s="2"/>
      <c r="B1591" s="2"/>
    </row>
    <row r="1592" spans="1:2" ht="15" customHeight="1">
      <c r="A1592" s="2"/>
      <c r="B1592" s="2"/>
    </row>
    <row r="1593" spans="1:2" ht="15" customHeight="1">
      <c r="A1593" s="2"/>
      <c r="B1593" s="2"/>
    </row>
    <row r="1594" spans="1:2" ht="15" customHeight="1">
      <c r="A1594" s="2"/>
      <c r="B1594" s="2"/>
    </row>
    <row r="1595" spans="1:2" ht="15" customHeight="1">
      <c r="A1595" s="2"/>
      <c r="B1595" s="2"/>
    </row>
    <row r="1596" spans="1:2" ht="15" customHeight="1">
      <c r="A1596" s="2"/>
      <c r="B1596" s="2"/>
    </row>
    <row r="1597" spans="1:2" ht="15" customHeight="1">
      <c r="A1597" s="2"/>
      <c r="B1597" s="2"/>
    </row>
    <row r="1598" spans="1:2" ht="15" customHeight="1">
      <c r="A1598" s="2"/>
      <c r="B1598" s="2"/>
    </row>
    <row r="1599" spans="1:2" ht="15" customHeight="1">
      <c r="A1599" s="2"/>
      <c r="B1599" s="2"/>
    </row>
    <row r="1600" spans="1:2" ht="15" customHeight="1">
      <c r="A1600" s="2"/>
      <c r="B1600" s="2"/>
    </row>
    <row r="1601" spans="1:2" ht="15" customHeight="1">
      <c r="A1601" s="2"/>
      <c r="B1601" s="2"/>
    </row>
    <row r="1602" spans="1:2" ht="15" customHeight="1">
      <c r="A1602" s="2"/>
      <c r="B1602" s="2"/>
    </row>
    <row r="1603" spans="1:2" ht="15" customHeight="1">
      <c r="A1603" s="2"/>
      <c r="B1603" s="2"/>
    </row>
    <row r="1604" spans="1:2" ht="15" customHeight="1">
      <c r="A1604" s="2"/>
      <c r="B1604" s="2"/>
    </row>
    <row r="1605" spans="1:2" ht="15" customHeight="1">
      <c r="A1605" s="2"/>
      <c r="B1605" s="2"/>
    </row>
    <row r="1606" spans="1:2" ht="15" customHeight="1">
      <c r="A1606" s="2"/>
      <c r="B1606" s="2"/>
    </row>
    <row r="1607" spans="1:2" ht="15" customHeight="1">
      <c r="A1607" s="2"/>
      <c r="B1607" s="2"/>
    </row>
    <row r="1608" spans="1:2" ht="15" customHeight="1">
      <c r="A1608" s="2"/>
      <c r="B1608" s="2"/>
    </row>
    <row r="1609" spans="1:2" ht="15" customHeight="1">
      <c r="A1609" s="2"/>
      <c r="B1609" s="2"/>
    </row>
    <row r="1610" spans="1:2" ht="15" customHeight="1">
      <c r="A1610" s="2"/>
      <c r="B1610" s="2"/>
    </row>
    <row r="1611" spans="1:2" ht="15" customHeight="1">
      <c r="A1611" s="2"/>
      <c r="B1611" s="2"/>
    </row>
    <row r="1612" spans="1:2" ht="15" customHeight="1">
      <c r="A1612" s="2"/>
      <c r="B1612" s="2"/>
    </row>
    <row r="1613" spans="1:2" ht="15" customHeight="1">
      <c r="A1613" s="2"/>
      <c r="B1613" s="2"/>
    </row>
    <row r="1614" spans="1:2" ht="15" customHeight="1">
      <c r="A1614" s="2"/>
      <c r="B1614" s="2"/>
    </row>
    <row r="1615" spans="1:2" ht="15" customHeight="1">
      <c r="A1615" s="2"/>
      <c r="B1615" s="2"/>
    </row>
    <row r="1616" spans="1:2" ht="15" customHeight="1">
      <c r="A1616" s="2"/>
      <c r="B1616" s="2"/>
    </row>
    <row r="1617" spans="1:2" ht="15" customHeight="1">
      <c r="A1617" s="2"/>
      <c r="B1617" s="2"/>
    </row>
    <row r="1618" spans="1:2" ht="15" customHeight="1">
      <c r="A1618" s="2"/>
      <c r="B1618" s="2"/>
    </row>
    <row r="1619" spans="1:2" ht="15" customHeight="1">
      <c r="A1619" s="2"/>
      <c r="B1619" s="2"/>
    </row>
    <row r="1620" spans="1:2" ht="15" customHeight="1">
      <c r="A1620" s="2"/>
      <c r="B1620" s="2"/>
    </row>
    <row r="1621" spans="1:2" ht="15" customHeight="1">
      <c r="A1621" s="2"/>
      <c r="B1621" s="2"/>
    </row>
    <row r="1622" spans="1:2" ht="15" customHeight="1">
      <c r="A1622" s="2"/>
      <c r="B1622" s="2"/>
    </row>
    <row r="1623" spans="1:2" ht="15" customHeight="1">
      <c r="A1623" s="2"/>
      <c r="B1623" s="2"/>
    </row>
    <row r="1624" spans="1:2" ht="15" customHeight="1">
      <c r="A1624" s="2"/>
      <c r="B1624" s="2"/>
    </row>
    <row r="1625" spans="1:2" ht="15" customHeight="1">
      <c r="A1625" s="2"/>
      <c r="B1625" s="2"/>
    </row>
    <row r="1626" spans="1:2" ht="15" customHeight="1">
      <c r="A1626" s="2"/>
      <c r="B1626" s="2"/>
    </row>
    <row r="1627" spans="1:2" ht="15" customHeight="1">
      <c r="A1627" s="2"/>
      <c r="B1627" s="2"/>
    </row>
    <row r="1628" spans="1:2" ht="15" customHeight="1">
      <c r="A1628" s="2"/>
      <c r="B1628" s="2"/>
    </row>
    <row r="1629" spans="1:2" ht="15" customHeight="1">
      <c r="A1629" s="2"/>
      <c r="B1629" s="2"/>
    </row>
    <row r="1630" spans="1:2" ht="15" customHeight="1">
      <c r="A1630" s="2"/>
      <c r="B1630" s="2"/>
    </row>
    <row r="1631" spans="1:2" ht="15" customHeight="1">
      <c r="A1631" s="2"/>
      <c r="B1631" s="2"/>
    </row>
    <row r="1632" spans="1:2" ht="15" customHeight="1">
      <c r="A1632" s="2"/>
      <c r="B1632" s="2"/>
    </row>
    <row r="1633" spans="1:2" ht="15" customHeight="1">
      <c r="A1633" s="2"/>
      <c r="B1633" s="2"/>
    </row>
    <row r="1634" spans="1:2" ht="15" customHeight="1">
      <c r="A1634" s="2"/>
      <c r="B1634" s="2"/>
    </row>
    <row r="1635" spans="1:2" ht="15" customHeight="1">
      <c r="A1635" s="2"/>
      <c r="B1635" s="2"/>
    </row>
    <row r="1636" spans="1:2" ht="15" customHeight="1">
      <c r="A1636" s="2"/>
      <c r="B1636" s="2"/>
    </row>
    <row r="1637" spans="1:2" ht="15" customHeight="1">
      <c r="A1637" s="2"/>
      <c r="B1637" s="2"/>
    </row>
    <row r="1638" spans="1:2" ht="15" customHeight="1">
      <c r="A1638" s="2"/>
      <c r="B1638" s="2"/>
    </row>
    <row r="1639" spans="1:2" ht="15" customHeight="1">
      <c r="A1639" s="2"/>
      <c r="B1639" s="2"/>
    </row>
    <row r="1640" spans="1:2" ht="15" customHeight="1">
      <c r="A1640" s="2"/>
      <c r="B1640" s="2"/>
    </row>
    <row r="1641" spans="1:2" ht="15" customHeight="1">
      <c r="A1641" s="2"/>
      <c r="B1641" s="2"/>
    </row>
    <row r="1642" spans="1:2" ht="15" customHeight="1">
      <c r="A1642" s="2"/>
      <c r="B1642" s="2"/>
    </row>
    <row r="1643" spans="1:2" ht="15" customHeight="1">
      <c r="A1643" s="2"/>
      <c r="B1643" s="2"/>
    </row>
    <row r="1644" spans="1:2" ht="15" customHeight="1">
      <c r="A1644" s="2"/>
      <c r="B1644" s="2"/>
    </row>
    <row r="1645" spans="1:2" ht="15" customHeight="1">
      <c r="A1645" s="2"/>
      <c r="B1645" s="2"/>
    </row>
    <row r="1646" spans="1:2" ht="15" customHeight="1">
      <c r="A1646" s="2"/>
      <c r="B1646" s="2"/>
    </row>
    <row r="1647" spans="1:2" ht="15" customHeight="1">
      <c r="A1647" s="2"/>
      <c r="B1647" s="2"/>
    </row>
    <row r="1648" spans="1:2" ht="15" customHeight="1">
      <c r="A1648" s="2"/>
      <c r="B1648" s="2"/>
    </row>
    <row r="1649" spans="1:2" ht="15" customHeight="1">
      <c r="A1649" s="2"/>
      <c r="B1649" s="2"/>
    </row>
    <row r="1650" spans="1:2" ht="15" customHeight="1">
      <c r="A1650" s="2"/>
      <c r="B1650" s="2"/>
    </row>
    <row r="1651" spans="1:2" ht="15" customHeight="1">
      <c r="A1651" s="2"/>
      <c r="B1651" s="2"/>
    </row>
    <row r="1652" spans="1:2" ht="15" customHeight="1">
      <c r="A1652" s="2"/>
      <c r="B1652" s="2"/>
    </row>
    <row r="1653" spans="1:2" ht="15" customHeight="1">
      <c r="A1653" s="2"/>
      <c r="B1653" s="2"/>
    </row>
    <row r="1654" spans="1:2" ht="15" customHeight="1">
      <c r="A1654" s="2"/>
      <c r="B1654" s="2"/>
    </row>
    <row r="1655" spans="1:2" ht="15" customHeight="1">
      <c r="A1655" s="2"/>
      <c r="B1655" s="2"/>
    </row>
    <row r="1656" spans="1:2" ht="15" customHeight="1">
      <c r="A1656" s="2"/>
      <c r="B1656" s="2"/>
    </row>
    <row r="1657" spans="1:2" ht="15" customHeight="1">
      <c r="A1657" s="2"/>
      <c r="B1657" s="2"/>
    </row>
    <row r="1658" spans="1:2" ht="15" customHeight="1">
      <c r="A1658" s="2"/>
      <c r="B1658" s="2"/>
    </row>
    <row r="1659" spans="1:2" ht="15" customHeight="1">
      <c r="A1659" s="2"/>
      <c r="B1659" s="2"/>
    </row>
    <row r="1660" spans="1:2" ht="15" customHeight="1">
      <c r="A1660" s="2"/>
      <c r="B1660" s="2"/>
    </row>
    <row r="1661" spans="1:2" ht="15" customHeight="1">
      <c r="A1661" s="2"/>
      <c r="B1661" s="2"/>
    </row>
    <row r="1662" spans="1:2" ht="15" customHeight="1">
      <c r="A1662" s="2"/>
      <c r="B1662" s="2"/>
    </row>
    <row r="1663" spans="1:2" ht="15" customHeight="1">
      <c r="A1663" s="2"/>
      <c r="B1663" s="2"/>
    </row>
    <row r="1664" spans="1:2" ht="15" customHeight="1">
      <c r="A1664" s="2"/>
      <c r="B1664" s="2"/>
    </row>
    <row r="1665" spans="1:2" ht="15" customHeight="1">
      <c r="A1665" s="2"/>
      <c r="B1665" s="2"/>
    </row>
    <row r="1666" spans="1:2" ht="15" customHeight="1">
      <c r="A1666" s="2"/>
      <c r="B1666" s="2"/>
    </row>
    <row r="1667" spans="1:2" ht="15" customHeight="1">
      <c r="A1667" s="2"/>
      <c r="B1667" s="2"/>
    </row>
    <row r="1668" spans="1:2" ht="15" customHeight="1">
      <c r="A1668" s="2"/>
      <c r="B1668" s="2"/>
    </row>
    <row r="1669" spans="1:2" ht="15" customHeight="1">
      <c r="A1669" s="2"/>
      <c r="B1669" s="2"/>
    </row>
    <row r="1670" spans="1:2" ht="15" customHeight="1">
      <c r="A1670" s="2"/>
      <c r="B1670" s="2"/>
    </row>
    <row r="1671" spans="1:2" ht="15" customHeight="1">
      <c r="A1671" s="2"/>
      <c r="B1671" s="2"/>
    </row>
    <row r="1672" spans="1:2" ht="15" customHeight="1">
      <c r="A1672" s="2"/>
      <c r="B1672" s="2"/>
    </row>
    <row r="1673" spans="1:2" ht="15" customHeight="1">
      <c r="A1673" s="2"/>
      <c r="B1673" s="2"/>
    </row>
    <row r="1674" spans="1:2" ht="15" customHeight="1">
      <c r="A1674" s="2"/>
      <c r="B1674" s="2"/>
    </row>
    <row r="1675" spans="1:2" ht="15" customHeight="1">
      <c r="A1675" s="2"/>
      <c r="B1675" s="2"/>
    </row>
    <row r="1676" spans="1:2" ht="15" customHeight="1">
      <c r="A1676" s="2"/>
      <c r="B1676" s="2"/>
    </row>
    <row r="1677" spans="1:2" ht="15" customHeight="1">
      <c r="A1677" s="2"/>
      <c r="B1677" s="2"/>
    </row>
    <row r="1678" spans="1:2" ht="15" customHeight="1">
      <c r="A1678" s="2"/>
      <c r="B1678" s="2"/>
    </row>
    <row r="1679" spans="1:2" ht="15" customHeight="1">
      <c r="A1679" s="2"/>
      <c r="B1679" s="2"/>
    </row>
    <row r="1680" spans="1:2" ht="15" customHeight="1">
      <c r="A1680" s="2"/>
      <c r="B1680" s="2"/>
    </row>
    <row r="1681" spans="1:2" ht="15" customHeight="1">
      <c r="A1681" s="2"/>
      <c r="B1681" s="2"/>
    </row>
    <row r="1682" spans="1:2" ht="15" customHeight="1">
      <c r="A1682" s="2"/>
      <c r="B1682" s="2"/>
    </row>
    <row r="1683" spans="1:2" ht="15" customHeight="1">
      <c r="A1683" s="2"/>
      <c r="B1683" s="2"/>
    </row>
    <row r="1684" spans="1:2" ht="15" customHeight="1">
      <c r="A1684" s="2"/>
      <c r="B1684" s="2"/>
    </row>
    <row r="1685" spans="1:2" ht="15" customHeight="1">
      <c r="A1685" s="2"/>
      <c r="B1685" s="2"/>
    </row>
    <row r="1686" spans="1:2" ht="15" customHeight="1">
      <c r="A1686" s="2"/>
      <c r="B1686" s="2"/>
    </row>
    <row r="1687" spans="1:2" ht="15" customHeight="1">
      <c r="A1687" s="2"/>
      <c r="B1687" s="2"/>
    </row>
    <row r="1688" spans="1:2" ht="15" customHeight="1">
      <c r="A1688" s="2"/>
      <c r="B1688" s="2"/>
    </row>
    <row r="1689" spans="1:2" ht="15" customHeight="1">
      <c r="A1689" s="2"/>
      <c r="B1689" s="2"/>
    </row>
    <row r="1690" spans="1:2" ht="15" customHeight="1">
      <c r="A1690" s="2"/>
      <c r="B1690" s="2"/>
    </row>
    <row r="1691" spans="1:2" ht="15" customHeight="1">
      <c r="A1691" s="2"/>
      <c r="B1691" s="2"/>
    </row>
    <row r="1692" spans="1:2" ht="15" customHeight="1">
      <c r="A1692" s="2"/>
      <c r="B1692" s="2"/>
    </row>
    <row r="1693" spans="1:2" ht="15" customHeight="1">
      <c r="A1693" s="2"/>
      <c r="B1693" s="2"/>
    </row>
    <row r="1694" spans="1:2" ht="15" customHeight="1">
      <c r="A1694" s="2"/>
      <c r="B1694" s="2"/>
    </row>
    <row r="1695" spans="1:2" ht="15" customHeight="1">
      <c r="A1695" s="2"/>
      <c r="B1695" s="2"/>
    </row>
    <row r="1696" spans="1:2" ht="15" customHeight="1">
      <c r="A1696" s="2"/>
      <c r="B1696" s="2"/>
    </row>
    <row r="1697" spans="1:2" ht="15" customHeight="1">
      <c r="A1697" s="2"/>
      <c r="B1697" s="2"/>
    </row>
    <row r="1698" spans="1:2" ht="15" customHeight="1">
      <c r="A1698" s="2"/>
      <c r="B1698" s="2"/>
    </row>
    <row r="1699" spans="1:2" ht="15" customHeight="1">
      <c r="A1699" s="2"/>
      <c r="B1699" s="2"/>
    </row>
    <row r="1700" spans="1:2" ht="15" customHeight="1">
      <c r="A1700" s="2"/>
      <c r="B1700" s="2"/>
    </row>
    <row r="1701" spans="1:2" ht="15" customHeight="1">
      <c r="A1701" s="2"/>
      <c r="B1701" s="2"/>
    </row>
    <row r="1702" spans="1:2" ht="15" customHeight="1">
      <c r="A1702" s="2"/>
      <c r="B1702" s="2"/>
    </row>
    <row r="1703" spans="1:2" ht="15" customHeight="1">
      <c r="A1703" s="2"/>
      <c r="B1703" s="2"/>
    </row>
    <row r="1704" spans="1:2" ht="15" customHeight="1">
      <c r="A1704" s="2"/>
      <c r="B1704" s="2"/>
    </row>
    <row r="1705" spans="1:2" ht="15" customHeight="1">
      <c r="A1705" s="2"/>
      <c r="B1705" s="2"/>
    </row>
    <row r="1706" spans="1:2" ht="15" customHeight="1">
      <c r="A1706" s="2"/>
      <c r="B1706" s="2"/>
    </row>
    <row r="1707" spans="1:2" ht="15" customHeight="1">
      <c r="A1707" s="2"/>
      <c r="B1707" s="2"/>
    </row>
    <row r="1708" spans="1:2" ht="15" customHeight="1">
      <c r="A1708" s="2"/>
      <c r="B1708" s="2"/>
    </row>
    <row r="1709" spans="1:2" ht="15" customHeight="1">
      <c r="A1709" s="2"/>
      <c r="B1709" s="2"/>
    </row>
    <row r="1710" spans="1:2" ht="15" customHeight="1">
      <c r="A1710" s="2"/>
      <c r="B1710" s="2"/>
    </row>
    <row r="1711" spans="1:2" ht="15" customHeight="1">
      <c r="A1711" s="2"/>
      <c r="B1711" s="2"/>
    </row>
    <row r="1712" spans="1:2" ht="15" customHeight="1">
      <c r="A1712" s="2"/>
      <c r="B1712" s="2"/>
    </row>
    <row r="1713" spans="1:2" ht="15" customHeight="1">
      <c r="A1713" s="2"/>
      <c r="B1713" s="2"/>
    </row>
    <row r="1714" spans="1:2" ht="15" customHeight="1">
      <c r="A1714" s="2"/>
      <c r="B1714" s="2"/>
    </row>
    <row r="1715" spans="1:2" ht="15" customHeight="1">
      <c r="A1715" s="2"/>
      <c r="B1715" s="2"/>
    </row>
    <row r="1716" spans="1:2" ht="15" customHeight="1">
      <c r="A1716" s="2"/>
      <c r="B1716" s="2"/>
    </row>
    <row r="1717" spans="1:2" ht="15" customHeight="1">
      <c r="A1717" s="2"/>
      <c r="B1717" s="2"/>
    </row>
    <row r="1718" spans="1:2" ht="15" customHeight="1">
      <c r="A1718" s="2"/>
      <c r="B1718" s="2"/>
    </row>
    <row r="1719" spans="1:2" ht="15" customHeight="1">
      <c r="A1719" s="2"/>
      <c r="B1719" s="2"/>
    </row>
    <row r="1720" spans="1:2" ht="15" customHeight="1">
      <c r="A1720" s="2"/>
      <c r="B1720" s="2"/>
    </row>
    <row r="1721" spans="1:2" ht="15" customHeight="1">
      <c r="A1721" s="2"/>
      <c r="B1721" s="2"/>
    </row>
    <row r="1722" spans="1:2" ht="15" customHeight="1">
      <c r="A1722" s="2"/>
      <c r="B1722" s="2"/>
    </row>
    <row r="1723" spans="1:2" ht="15" customHeight="1">
      <c r="A1723" s="2"/>
      <c r="B1723" s="2"/>
    </row>
    <row r="1724" spans="1:2" ht="15" customHeight="1">
      <c r="A1724" s="2"/>
      <c r="B1724" s="2"/>
    </row>
    <row r="1725" spans="1:2" ht="15" customHeight="1">
      <c r="A1725" s="2"/>
      <c r="B1725" s="2"/>
    </row>
    <row r="1726" spans="1:2" ht="15" customHeight="1">
      <c r="A1726" s="2"/>
      <c r="B1726" s="2"/>
    </row>
    <row r="1727" spans="1:2" ht="15" customHeight="1">
      <c r="A1727" s="2"/>
      <c r="B1727" s="2"/>
    </row>
    <row r="1728" spans="1:2" ht="15" customHeight="1">
      <c r="A1728" s="2"/>
      <c r="B1728" s="2"/>
    </row>
    <row r="1729" spans="1:2" ht="15" customHeight="1">
      <c r="A1729" s="2"/>
      <c r="B1729" s="2"/>
    </row>
    <row r="1730" spans="1:2" ht="15" customHeight="1">
      <c r="A1730" s="2"/>
      <c r="B1730" s="2"/>
    </row>
    <row r="1731" spans="1:2" ht="15" customHeight="1">
      <c r="A1731" s="2"/>
      <c r="B1731" s="2"/>
    </row>
    <row r="1732" spans="1:2" ht="15" customHeight="1">
      <c r="A1732" s="2"/>
      <c r="B1732" s="2"/>
    </row>
    <row r="1733" spans="1:2" ht="15" customHeight="1">
      <c r="A1733" s="2"/>
      <c r="B1733" s="2"/>
    </row>
    <row r="1734" spans="1:2" ht="15" customHeight="1">
      <c r="A1734" s="2"/>
      <c r="B1734" s="2"/>
    </row>
    <row r="1735" spans="1:2" ht="15" customHeight="1">
      <c r="A1735" s="2"/>
      <c r="B1735" s="2"/>
    </row>
    <row r="1736" spans="1:2" ht="15" customHeight="1">
      <c r="A1736" s="2"/>
      <c r="B1736" s="2"/>
    </row>
    <row r="1737" spans="1:2" ht="15" customHeight="1">
      <c r="A1737" s="2"/>
      <c r="B1737" s="2"/>
    </row>
    <row r="1738" spans="1:2" ht="15" customHeight="1">
      <c r="A1738" s="2"/>
      <c r="B1738" s="2"/>
    </row>
    <row r="1739" spans="1:2" ht="15" customHeight="1">
      <c r="A1739" s="2"/>
      <c r="B1739" s="2"/>
    </row>
    <row r="1740" spans="1:2" ht="15" customHeight="1">
      <c r="A1740" s="2"/>
      <c r="B1740" s="2"/>
    </row>
    <row r="1741" spans="1:2" ht="15" customHeight="1">
      <c r="A1741" s="2"/>
      <c r="B1741" s="2"/>
    </row>
    <row r="1742" spans="1:2" ht="15" customHeight="1">
      <c r="A1742" s="2"/>
      <c r="B1742" s="2"/>
    </row>
    <row r="1743" spans="1:2" ht="15" customHeight="1">
      <c r="A1743" s="2"/>
      <c r="B1743" s="2"/>
    </row>
    <row r="1744" spans="1:2" ht="15" customHeight="1">
      <c r="A1744" s="2"/>
      <c r="B1744" s="2"/>
    </row>
    <row r="1745" spans="1:2" ht="15" customHeight="1">
      <c r="A1745" s="2"/>
      <c r="B1745" s="2"/>
    </row>
    <row r="1746" spans="1:2" ht="15" customHeight="1">
      <c r="A1746" s="2"/>
      <c r="B1746" s="2"/>
    </row>
    <row r="1747" spans="1:2" ht="15" customHeight="1">
      <c r="A1747" s="2"/>
      <c r="B1747" s="2"/>
    </row>
    <row r="1748" spans="1:2" ht="15" customHeight="1">
      <c r="A1748" s="2"/>
      <c r="B1748" s="2"/>
    </row>
    <row r="1749" spans="1:2" ht="15" customHeight="1">
      <c r="A1749" s="2"/>
      <c r="B1749" s="2"/>
    </row>
    <row r="1750" spans="1:2" ht="15" customHeight="1">
      <c r="A1750" s="2"/>
      <c r="B1750" s="2"/>
    </row>
    <row r="1751" spans="1:2" ht="15" customHeight="1">
      <c r="A1751" s="2"/>
      <c r="B1751" s="2"/>
    </row>
    <row r="1752" spans="1:2" ht="15" customHeight="1">
      <c r="A1752" s="2"/>
      <c r="B1752" s="2"/>
    </row>
    <row r="1753" spans="1:2" ht="15" customHeight="1">
      <c r="A1753" s="2"/>
      <c r="B1753" s="2"/>
    </row>
    <row r="1754" spans="1:2" ht="15" customHeight="1">
      <c r="A1754" s="2"/>
      <c r="B1754" s="2"/>
    </row>
    <row r="1755" spans="1:2" ht="15" customHeight="1">
      <c r="A1755" s="2"/>
      <c r="B1755" s="2"/>
    </row>
    <row r="1756" spans="1:2" ht="15" customHeight="1">
      <c r="A1756" s="2"/>
      <c r="B1756" s="2"/>
    </row>
    <row r="1757" spans="1:2" ht="15" customHeight="1">
      <c r="A1757" s="2"/>
      <c r="B1757" s="2"/>
    </row>
    <row r="1758" spans="1:2" ht="15" customHeight="1">
      <c r="A1758" s="2"/>
      <c r="B1758" s="2"/>
    </row>
    <row r="1759" spans="1:2" ht="15" customHeight="1">
      <c r="A1759" s="2"/>
      <c r="B1759" s="2"/>
    </row>
    <row r="1760" spans="1:2" ht="15" customHeight="1">
      <c r="A1760" s="2"/>
      <c r="B1760" s="2"/>
    </row>
    <row r="1761" spans="1:2" ht="15" customHeight="1">
      <c r="A1761" s="2"/>
      <c r="B1761" s="2"/>
    </row>
    <row r="1762" spans="1:2" ht="15" customHeight="1">
      <c r="A1762" s="2"/>
      <c r="B1762" s="2"/>
    </row>
    <row r="1763" spans="1:2" ht="15" customHeight="1">
      <c r="A1763" s="2"/>
      <c r="B1763" s="2"/>
    </row>
    <row r="1764" spans="1:2" ht="15" customHeight="1">
      <c r="A1764" s="2"/>
      <c r="B1764" s="2"/>
    </row>
    <row r="1765" spans="1:2" ht="15" customHeight="1">
      <c r="A1765" s="2"/>
      <c r="B1765" s="2"/>
    </row>
    <row r="1766" spans="1:2" ht="15" customHeight="1">
      <c r="A1766" s="2"/>
      <c r="B1766" s="2"/>
    </row>
    <row r="1767" spans="1:2" ht="15" customHeight="1">
      <c r="A1767" s="2"/>
      <c r="B1767" s="2"/>
    </row>
    <row r="1768" spans="1:2" ht="15" customHeight="1">
      <c r="A1768" s="2"/>
      <c r="B1768" s="2"/>
    </row>
    <row r="1769" spans="1:2" ht="15" customHeight="1">
      <c r="A1769" s="2"/>
      <c r="B1769" s="2"/>
    </row>
    <row r="1770" spans="1:2" ht="15" customHeight="1">
      <c r="A1770" s="2"/>
      <c r="B1770" s="2"/>
    </row>
    <row r="1771" spans="1:2" ht="15" customHeight="1">
      <c r="A1771" s="2"/>
      <c r="B1771" s="2"/>
    </row>
    <row r="1772" spans="1:2" ht="15" customHeight="1">
      <c r="A1772" s="2"/>
      <c r="B1772" s="2"/>
    </row>
    <row r="1773" spans="1:2" ht="15" customHeight="1">
      <c r="A1773" s="2"/>
      <c r="B1773" s="2"/>
    </row>
    <row r="1774" spans="1:2" ht="15" customHeight="1">
      <c r="A1774" s="2"/>
      <c r="B1774" s="2"/>
    </row>
    <row r="1775" spans="1:2" ht="15" customHeight="1">
      <c r="A1775" s="2"/>
      <c r="B1775" s="2"/>
    </row>
    <row r="1776" spans="1:2" ht="15" customHeight="1">
      <c r="A1776" s="2"/>
      <c r="B1776" s="2"/>
    </row>
    <row r="1777" spans="1:2" ht="15" customHeight="1">
      <c r="A1777" s="2"/>
      <c r="B1777" s="2"/>
    </row>
    <row r="1778" spans="1:2" ht="15" customHeight="1">
      <c r="A1778" s="2"/>
      <c r="B1778" s="2"/>
    </row>
    <row r="1779" spans="1:2" ht="15" customHeight="1">
      <c r="A1779" s="2"/>
      <c r="B1779" s="2"/>
    </row>
    <row r="1780" spans="1:2" ht="15" customHeight="1">
      <c r="A1780" s="2"/>
      <c r="B1780" s="2"/>
    </row>
    <row r="1781" spans="1:2" ht="15" customHeight="1">
      <c r="A1781" s="2"/>
      <c r="B1781" s="2"/>
    </row>
    <row r="1782" spans="1:2" ht="15" customHeight="1">
      <c r="A1782" s="2"/>
      <c r="B1782" s="2"/>
    </row>
    <row r="1783" spans="1:2" ht="15" customHeight="1">
      <c r="A1783" s="2"/>
      <c r="B1783" s="2"/>
    </row>
    <row r="1784" spans="1:2" ht="15" customHeight="1">
      <c r="A1784" s="2"/>
      <c r="B1784" s="2"/>
    </row>
    <row r="1785" spans="1:2" ht="15" customHeight="1">
      <c r="A1785" s="2"/>
      <c r="B1785" s="2"/>
    </row>
    <row r="1786" spans="1:2" ht="15" customHeight="1">
      <c r="A1786" s="2"/>
      <c r="B1786" s="2"/>
    </row>
    <row r="1787" spans="1:2" ht="15" customHeight="1">
      <c r="A1787" s="2"/>
      <c r="B1787" s="2"/>
    </row>
    <row r="1788" spans="1:2" ht="15" customHeight="1">
      <c r="A1788" s="2"/>
      <c r="B1788" s="2"/>
    </row>
    <row r="1789" spans="1:2" ht="15" customHeight="1">
      <c r="A1789" s="2"/>
      <c r="B1789" s="2"/>
    </row>
    <row r="1790" spans="1:2" ht="15" customHeight="1">
      <c r="A1790" s="2"/>
      <c r="B1790" s="2"/>
    </row>
    <row r="1791" spans="1:2" ht="15" customHeight="1">
      <c r="A1791" s="2"/>
      <c r="B1791" s="2"/>
    </row>
    <row r="1792" spans="1:2" ht="15" customHeight="1">
      <c r="A1792" s="2"/>
      <c r="B1792" s="2"/>
    </row>
    <row r="1793" spans="1:2" ht="15" customHeight="1">
      <c r="A1793" s="2"/>
      <c r="B1793" s="2"/>
    </row>
    <row r="1794" spans="1:2" ht="15" customHeight="1">
      <c r="A1794" s="2"/>
      <c r="B1794" s="2"/>
    </row>
    <row r="1795" spans="1:2" ht="15" customHeight="1">
      <c r="A1795" s="2"/>
      <c r="B1795" s="2"/>
    </row>
    <row r="1796" spans="1:2" ht="15" customHeight="1">
      <c r="A1796" s="2"/>
      <c r="B1796" s="2"/>
    </row>
    <row r="1797" spans="1:2" ht="15" customHeight="1">
      <c r="A1797" s="2"/>
      <c r="B1797" s="2"/>
    </row>
    <row r="1798" spans="1:2" ht="15" customHeight="1">
      <c r="A1798" s="2"/>
      <c r="B1798" s="2"/>
    </row>
    <row r="1799" spans="1:2" ht="15" customHeight="1">
      <c r="A1799" s="2"/>
      <c r="B1799" s="2"/>
    </row>
    <row r="1800" spans="1:2" ht="15" customHeight="1">
      <c r="A1800" s="2"/>
      <c r="B1800" s="2"/>
    </row>
    <row r="1801" spans="1:2" ht="15" customHeight="1">
      <c r="A1801" s="2"/>
      <c r="B1801" s="2"/>
    </row>
    <row r="1802" spans="1:2" ht="15" customHeight="1">
      <c r="A1802" s="2"/>
      <c r="B1802" s="2"/>
    </row>
    <row r="1803" spans="1:2" ht="15" customHeight="1">
      <c r="A1803" s="2"/>
      <c r="B1803" s="2"/>
    </row>
    <row r="1804" spans="1:2" ht="15" customHeight="1">
      <c r="A1804" s="2"/>
      <c r="B1804" s="2"/>
    </row>
    <row r="1805" spans="1:2" ht="15" customHeight="1">
      <c r="A1805" s="2"/>
      <c r="B1805" s="2"/>
    </row>
    <row r="1806" spans="1:2" ht="15" customHeight="1">
      <c r="A1806" s="2"/>
      <c r="B1806" s="2"/>
    </row>
    <row r="1807" spans="1:2" ht="15" customHeight="1">
      <c r="A1807" s="2"/>
      <c r="B1807" s="2"/>
    </row>
    <row r="1808" spans="1:2" ht="15" customHeight="1">
      <c r="A1808" s="2"/>
      <c r="B1808" s="2"/>
    </row>
    <row r="1809" spans="1:2" ht="15" customHeight="1">
      <c r="A1809" s="2"/>
      <c r="B1809" s="2"/>
    </row>
    <row r="1810" spans="1:2" ht="15" customHeight="1">
      <c r="A1810" s="2"/>
      <c r="B1810" s="2"/>
    </row>
    <row r="1811" spans="1:2" ht="15" customHeight="1">
      <c r="A1811" s="2"/>
      <c r="B1811" s="2"/>
    </row>
    <row r="1812" spans="1:2" ht="15" customHeight="1">
      <c r="A1812" s="2"/>
      <c r="B1812" s="2"/>
    </row>
    <row r="1813" spans="1:2" ht="15" customHeight="1">
      <c r="A1813" s="2"/>
      <c r="B1813" s="2"/>
    </row>
    <row r="1814" spans="1:2" ht="15" customHeight="1">
      <c r="A1814" s="2"/>
      <c r="B1814" s="2"/>
    </row>
    <row r="1815" spans="1:2" ht="15" customHeight="1">
      <c r="A1815" s="2"/>
      <c r="B1815" s="2"/>
    </row>
    <row r="1816" spans="1:2" ht="15" customHeight="1">
      <c r="A1816" s="2"/>
      <c r="B1816" s="2"/>
    </row>
    <row r="1817" spans="1:2" ht="15" customHeight="1">
      <c r="A1817" s="2"/>
      <c r="B1817" s="2"/>
    </row>
    <row r="1818" spans="1:2" ht="15" customHeight="1">
      <c r="A1818" s="2"/>
      <c r="B1818" s="2"/>
    </row>
    <row r="1819" spans="1:2" ht="15" customHeight="1">
      <c r="A1819" s="2"/>
      <c r="B1819" s="2"/>
    </row>
    <row r="1820" spans="1:2" ht="15" customHeight="1">
      <c r="A1820" s="2"/>
      <c r="B1820" s="2"/>
    </row>
    <row r="1821" spans="1:2" ht="15" customHeight="1">
      <c r="A1821" s="2"/>
      <c r="B1821" s="2"/>
    </row>
    <row r="1822" spans="1:2" ht="15" customHeight="1">
      <c r="A1822" s="2"/>
      <c r="B1822" s="2"/>
    </row>
    <row r="1823" spans="1:2" ht="15" customHeight="1">
      <c r="A1823" s="2"/>
      <c r="B1823" s="2"/>
    </row>
    <row r="1824" spans="1:2" ht="15" customHeight="1">
      <c r="A1824" s="2"/>
      <c r="B1824" s="2"/>
    </row>
    <row r="1825" spans="1:2" ht="15" customHeight="1">
      <c r="A1825" s="2"/>
      <c r="B1825" s="2"/>
    </row>
    <row r="1826" spans="1:2" ht="15" customHeight="1">
      <c r="A1826" s="2"/>
      <c r="B1826" s="2"/>
    </row>
    <row r="1827" spans="1:2" ht="15" customHeight="1">
      <c r="A1827" s="2"/>
      <c r="B1827" s="2"/>
    </row>
    <row r="1828" spans="1:2" ht="15" customHeight="1">
      <c r="A1828" s="2"/>
      <c r="B1828" s="2"/>
    </row>
    <row r="1829" spans="1:2" ht="15" customHeight="1">
      <c r="A1829" s="2"/>
      <c r="B1829" s="2"/>
    </row>
    <row r="1830" spans="1:2" ht="15" customHeight="1">
      <c r="A1830" s="2"/>
      <c r="B1830" s="2"/>
    </row>
    <row r="1831" spans="1:2" ht="15" customHeight="1">
      <c r="A1831" s="2"/>
      <c r="B1831" s="2"/>
    </row>
    <row r="1832" spans="1:2" ht="15" customHeight="1">
      <c r="A1832" s="2"/>
      <c r="B1832" s="2"/>
    </row>
    <row r="1833" spans="1:2" ht="15" customHeight="1">
      <c r="A1833" s="2"/>
      <c r="B1833" s="2"/>
    </row>
    <row r="1834" spans="1:2" ht="15" customHeight="1">
      <c r="A1834" s="2"/>
      <c r="B1834" s="2"/>
    </row>
    <row r="1835" spans="1:2" ht="15" customHeight="1">
      <c r="A1835" s="2"/>
      <c r="B1835" s="2"/>
    </row>
    <row r="1836" spans="1:2" ht="15" customHeight="1">
      <c r="A1836" s="2"/>
      <c r="B1836" s="2"/>
    </row>
    <row r="1837" spans="1:2" ht="15" customHeight="1">
      <c r="A1837" s="2"/>
      <c r="B1837" s="2"/>
    </row>
    <row r="1838" spans="1:2" ht="15" customHeight="1">
      <c r="A1838" s="2"/>
      <c r="B1838" s="2"/>
    </row>
    <row r="1839" spans="1:2" ht="15" customHeight="1">
      <c r="A1839" s="2"/>
      <c r="B1839" s="2"/>
    </row>
    <row r="1840" spans="1:2" ht="15" customHeight="1">
      <c r="A1840" s="2"/>
      <c r="B1840" s="2"/>
    </row>
    <row r="1841" spans="1:2" ht="15" customHeight="1">
      <c r="A1841" s="2"/>
      <c r="B1841" s="2"/>
    </row>
    <row r="1842" spans="1:2" ht="15" customHeight="1">
      <c r="A1842" s="2"/>
      <c r="B1842" s="2"/>
    </row>
    <row r="1843" spans="1:2" ht="15" customHeight="1">
      <c r="A1843" s="2"/>
      <c r="B1843" s="2"/>
    </row>
    <row r="1844" spans="1:2" ht="15" customHeight="1">
      <c r="A1844" s="2"/>
      <c r="B1844" s="2"/>
    </row>
    <row r="1845" spans="1:2" ht="15" customHeight="1">
      <c r="A1845" s="2"/>
      <c r="B1845" s="2"/>
    </row>
    <row r="1846" spans="1:2" ht="15" customHeight="1">
      <c r="A1846" s="2"/>
      <c r="B1846" s="2"/>
    </row>
    <row r="1847" spans="1:2" ht="15" customHeight="1">
      <c r="A1847" s="2"/>
      <c r="B1847" s="2"/>
    </row>
    <row r="1848" spans="1:2" ht="15" customHeight="1">
      <c r="A1848" s="2"/>
      <c r="B1848" s="2"/>
    </row>
    <row r="1849" spans="1:2" ht="15" customHeight="1">
      <c r="A1849" s="2"/>
      <c r="B1849" s="2"/>
    </row>
    <row r="1850" spans="1:2" ht="15" customHeight="1">
      <c r="A1850" s="2"/>
      <c r="B1850" s="2"/>
    </row>
    <row r="1851" spans="1:2" ht="15" customHeight="1">
      <c r="A1851" s="2"/>
      <c r="B1851" s="2"/>
    </row>
    <row r="1852" spans="1:2" ht="15" customHeight="1">
      <c r="A1852" s="2"/>
      <c r="B1852" s="2"/>
    </row>
    <row r="1853" spans="1:2" ht="15" customHeight="1">
      <c r="A1853" s="2"/>
      <c r="B1853" s="2"/>
    </row>
    <row r="1854" spans="1:2" ht="15" customHeight="1">
      <c r="A1854" s="2"/>
      <c r="B1854" s="2"/>
    </row>
    <row r="1855" spans="1:2" ht="15" customHeight="1">
      <c r="A1855" s="2"/>
      <c r="B1855" s="2"/>
    </row>
    <row r="1856" spans="1:2" ht="15" customHeight="1">
      <c r="A1856" s="2"/>
      <c r="B1856" s="2"/>
    </row>
    <row r="1857" spans="1:2" ht="15" customHeight="1">
      <c r="A1857" s="2"/>
      <c r="B1857" s="2"/>
    </row>
    <row r="1858" spans="1:2" ht="15" customHeight="1">
      <c r="A1858" s="2"/>
      <c r="B1858" s="2"/>
    </row>
    <row r="1859" spans="1:2" ht="15" customHeight="1">
      <c r="A1859" s="2"/>
      <c r="B1859" s="2"/>
    </row>
    <row r="1860" spans="1:2" ht="15" customHeight="1">
      <c r="A1860" s="2"/>
      <c r="B1860" s="2"/>
    </row>
    <row r="1861" spans="1:2" ht="15" customHeight="1">
      <c r="A1861" s="2"/>
      <c r="B1861" s="2"/>
    </row>
    <row r="1862" spans="1:2" ht="15" customHeight="1">
      <c r="A1862" s="2"/>
      <c r="B1862" s="2"/>
    </row>
    <row r="1863" spans="1:2" ht="15" customHeight="1">
      <c r="A1863" s="2"/>
      <c r="B1863" s="2"/>
    </row>
    <row r="1864" spans="1:2" ht="15" customHeight="1">
      <c r="A1864" s="2"/>
      <c r="B1864" s="2"/>
    </row>
    <row r="1865" spans="1:2" ht="15" customHeight="1">
      <c r="A1865" s="2"/>
      <c r="B1865" s="2"/>
    </row>
    <row r="1866" spans="1:2" ht="15" customHeight="1">
      <c r="A1866" s="2"/>
      <c r="B1866" s="2"/>
    </row>
    <row r="1867" spans="1:2" ht="15" customHeight="1">
      <c r="A1867" s="2"/>
      <c r="B1867" s="2"/>
    </row>
    <row r="1868" spans="1:2" ht="15" customHeight="1">
      <c r="A1868" s="2"/>
      <c r="B1868" s="2"/>
    </row>
    <row r="1869" spans="1:2" ht="15" customHeight="1">
      <c r="A1869" s="2"/>
      <c r="B1869" s="2"/>
    </row>
    <row r="1870" spans="1:2" ht="15" customHeight="1">
      <c r="A1870" s="2"/>
      <c r="B1870" s="2"/>
    </row>
    <row r="1871" spans="1:2" ht="15" customHeight="1">
      <c r="A1871" s="2"/>
      <c r="B1871" s="2"/>
    </row>
    <row r="1872" spans="1:2" ht="15" customHeight="1">
      <c r="A1872" s="2"/>
      <c r="B1872" s="2"/>
    </row>
    <row r="1873" spans="1:2" ht="15" customHeight="1">
      <c r="A1873" s="2"/>
      <c r="B1873" s="2"/>
    </row>
    <row r="1874" spans="1:2" ht="15" customHeight="1">
      <c r="A1874" s="2"/>
      <c r="B1874" s="2"/>
    </row>
    <row r="1875" spans="1:2" ht="15" customHeight="1">
      <c r="A1875" s="2"/>
      <c r="B1875" s="2"/>
    </row>
    <row r="1876" spans="1:2" ht="15" customHeight="1">
      <c r="A1876" s="2"/>
      <c r="B1876" s="2"/>
    </row>
    <row r="1877" spans="1:2" ht="15" customHeight="1">
      <c r="A1877" s="2"/>
      <c r="B1877" s="2"/>
    </row>
    <row r="1878" spans="1:2" ht="15" customHeight="1">
      <c r="A1878" s="2"/>
      <c r="B1878" s="2"/>
    </row>
    <row r="1879" spans="1:2" ht="15" customHeight="1">
      <c r="A1879" s="2"/>
      <c r="B1879" s="2"/>
    </row>
    <row r="1880" spans="1:2" ht="15" customHeight="1">
      <c r="A1880" s="2"/>
      <c r="B1880" s="2"/>
    </row>
    <row r="1881" spans="1:2" ht="15" customHeight="1">
      <c r="A1881" s="2"/>
      <c r="B1881" s="2"/>
    </row>
    <row r="1882" spans="1:2" ht="15" customHeight="1">
      <c r="A1882" s="2"/>
      <c r="B1882" s="2"/>
    </row>
    <row r="1883" spans="1:2" ht="15" customHeight="1">
      <c r="A1883" s="2"/>
      <c r="B1883" s="2"/>
    </row>
    <row r="1884" spans="1:2" ht="15" customHeight="1">
      <c r="A1884" s="2"/>
      <c r="B1884" s="2"/>
    </row>
    <row r="1885" spans="1:2" ht="15" customHeight="1">
      <c r="A1885" s="2"/>
      <c r="B1885" s="2"/>
    </row>
    <row r="1886" spans="1:2" ht="15" customHeight="1">
      <c r="A1886" s="2"/>
      <c r="B1886" s="2"/>
    </row>
    <row r="1887" spans="1:2" ht="15" customHeight="1">
      <c r="A1887" s="2"/>
      <c r="B1887" s="2"/>
    </row>
    <row r="1888" spans="1:2" ht="15" customHeight="1">
      <c r="A1888" s="2"/>
      <c r="B1888" s="2"/>
    </row>
    <row r="1889" spans="1:2" ht="15" customHeight="1">
      <c r="A1889" s="2"/>
      <c r="B1889" s="2"/>
    </row>
    <row r="1890" spans="1:2" ht="15" customHeight="1">
      <c r="A1890" s="2"/>
      <c r="B1890" s="2"/>
    </row>
    <row r="1891" spans="1:2" ht="15" customHeight="1">
      <c r="A1891" s="2"/>
      <c r="B1891" s="2"/>
    </row>
    <row r="1892" spans="1:2" ht="15" customHeight="1">
      <c r="A1892" s="2"/>
      <c r="B1892" s="2"/>
    </row>
    <row r="1893" spans="1:2" ht="15" customHeight="1">
      <c r="A1893" s="2"/>
      <c r="B1893" s="2"/>
    </row>
    <row r="1894" spans="1:2" ht="15" customHeight="1">
      <c r="A1894" s="2"/>
      <c r="B1894" s="2"/>
    </row>
    <row r="1895" spans="1:2" ht="15" customHeight="1">
      <c r="A1895" s="2"/>
      <c r="B1895" s="2"/>
    </row>
    <row r="1896" spans="1:2" ht="15" customHeight="1">
      <c r="A1896" s="2"/>
      <c r="B1896" s="2"/>
    </row>
    <row r="1897" spans="1:2" ht="15" customHeight="1">
      <c r="A1897" s="2"/>
      <c r="B1897" s="2"/>
    </row>
    <row r="1898" spans="1:2" ht="15" customHeight="1">
      <c r="A1898" s="2"/>
      <c r="B1898" s="2"/>
    </row>
    <row r="1899" spans="1:2" ht="15" customHeight="1">
      <c r="A1899" s="2"/>
      <c r="B1899" s="2"/>
    </row>
    <row r="1900" spans="1:2" ht="15" customHeight="1">
      <c r="A1900" s="2"/>
      <c r="B1900" s="2"/>
    </row>
    <row r="1901" spans="1:2" ht="15" customHeight="1">
      <c r="A1901" s="2"/>
      <c r="B1901" s="2"/>
    </row>
    <row r="1902" spans="1:2" ht="15" customHeight="1">
      <c r="A1902" s="2"/>
      <c r="B1902" s="2"/>
    </row>
    <row r="1903" spans="1:2" ht="15" customHeight="1">
      <c r="A1903" s="2"/>
      <c r="B1903" s="2"/>
    </row>
    <row r="1904" spans="1:2" ht="15" customHeight="1">
      <c r="A1904" s="2"/>
      <c r="B1904" s="2"/>
    </row>
    <row r="1905" spans="1:2" ht="15" customHeight="1">
      <c r="A1905" s="2"/>
      <c r="B1905" s="2"/>
    </row>
    <row r="1906" spans="1:2" ht="15" customHeight="1">
      <c r="A1906" s="2"/>
      <c r="B1906" s="2"/>
    </row>
    <row r="1907" spans="1:2" ht="15" customHeight="1">
      <c r="A1907" s="2"/>
      <c r="B1907" s="2"/>
    </row>
    <row r="1908" spans="1:2" ht="15" customHeight="1">
      <c r="A1908" s="2"/>
      <c r="B1908" s="2"/>
    </row>
    <row r="1909" spans="1:2" ht="15" customHeight="1">
      <c r="A1909" s="2"/>
      <c r="B1909" s="2"/>
    </row>
    <row r="1910" spans="1:2" ht="15" customHeight="1">
      <c r="A1910" s="2"/>
      <c r="B1910" s="2"/>
    </row>
    <row r="1911" spans="1:2" ht="15" customHeight="1">
      <c r="A1911" s="2"/>
      <c r="B1911" s="2"/>
    </row>
    <row r="1912" spans="1:2" ht="15" customHeight="1">
      <c r="A1912" s="2"/>
      <c r="B1912" s="2"/>
    </row>
    <row r="1913" spans="1:2" ht="15" customHeight="1">
      <c r="A1913" s="2"/>
      <c r="B1913" s="2"/>
    </row>
    <row r="1914" spans="1:2" ht="15" customHeight="1">
      <c r="A1914" s="2"/>
      <c r="B1914" s="2"/>
    </row>
    <row r="1915" spans="1:2" ht="15" customHeight="1">
      <c r="A1915" s="2"/>
      <c r="B1915" s="2"/>
    </row>
    <row r="1916" spans="1:2" ht="15" customHeight="1">
      <c r="A1916" s="2"/>
      <c r="B1916" s="2"/>
    </row>
    <row r="1917" spans="1:2" ht="15" customHeight="1">
      <c r="A1917" s="2"/>
      <c r="B1917" s="2"/>
    </row>
    <row r="1918" spans="1:2" ht="15" customHeight="1">
      <c r="A1918" s="2"/>
      <c r="B1918" s="2"/>
    </row>
    <row r="1919" spans="1:2" ht="15" customHeight="1">
      <c r="A1919" s="2"/>
      <c r="B1919" s="2"/>
    </row>
    <row r="1920" spans="1:2" ht="15" customHeight="1">
      <c r="A1920" s="2"/>
      <c r="B1920" s="2"/>
    </row>
    <row r="1921" spans="1:2" ht="15" customHeight="1">
      <c r="A1921" s="2"/>
      <c r="B1921" s="2"/>
    </row>
    <row r="1922" spans="1:2" ht="15" customHeight="1">
      <c r="A1922" s="2"/>
      <c r="B1922" s="2"/>
    </row>
    <row r="1923" spans="1:2" ht="15" customHeight="1">
      <c r="A1923" s="2"/>
      <c r="B1923" s="2"/>
    </row>
    <row r="1924" spans="1:2" ht="15" customHeight="1">
      <c r="A1924" s="2"/>
      <c r="B1924" s="2"/>
    </row>
    <row r="1925" spans="1:2" ht="15" customHeight="1">
      <c r="A1925" s="2"/>
      <c r="B1925" s="2"/>
    </row>
    <row r="1926" spans="1:2" ht="15" customHeight="1">
      <c r="A1926" s="2"/>
      <c r="B1926" s="2"/>
    </row>
    <row r="1927" spans="1:2" ht="15" customHeight="1">
      <c r="A1927" s="2"/>
      <c r="B1927" s="2"/>
    </row>
    <row r="1928" spans="1:2" ht="15" customHeight="1">
      <c r="A1928" s="2"/>
      <c r="B1928" s="2"/>
    </row>
    <row r="1929" spans="1:2" ht="15" customHeight="1">
      <c r="A1929" s="2"/>
      <c r="B1929" s="2"/>
    </row>
    <row r="1930" spans="1:2" ht="15" customHeight="1">
      <c r="A1930" s="2"/>
      <c r="B1930" s="2"/>
    </row>
    <row r="1931" spans="1:2" ht="15" customHeight="1">
      <c r="A1931" s="2"/>
      <c r="B1931" s="2"/>
    </row>
    <row r="1932" spans="1:2" ht="15" customHeight="1">
      <c r="A1932" s="2"/>
      <c r="B1932" s="2"/>
    </row>
    <row r="1933" spans="1:2" ht="15" customHeight="1">
      <c r="A1933" s="2"/>
      <c r="B1933" s="2"/>
    </row>
    <row r="1934" spans="1:2" ht="15" customHeight="1">
      <c r="A1934" s="2"/>
      <c r="B1934" s="2"/>
    </row>
    <row r="1935" spans="1:2" ht="15" customHeight="1">
      <c r="A1935" s="2"/>
      <c r="B1935" s="2"/>
    </row>
    <row r="1936" spans="1:2" ht="15" customHeight="1">
      <c r="A1936" s="2"/>
      <c r="B1936" s="2"/>
    </row>
    <row r="1937" spans="1:2" ht="15" customHeight="1">
      <c r="A1937" s="2"/>
      <c r="B1937" s="2"/>
    </row>
    <row r="1938" spans="1:2" ht="15" customHeight="1">
      <c r="A1938" s="2"/>
      <c r="B1938" s="2"/>
    </row>
    <row r="1939" spans="1:2" ht="15" customHeight="1">
      <c r="A1939" s="2"/>
      <c r="B1939" s="2"/>
    </row>
    <row r="1940" spans="1:2" ht="15" customHeight="1">
      <c r="A1940" s="2"/>
      <c r="B1940" s="2"/>
    </row>
    <row r="1941" spans="1:2" ht="15" customHeight="1">
      <c r="A1941" s="2"/>
      <c r="B1941" s="2"/>
    </row>
    <row r="1942" spans="1:2" ht="15" customHeight="1">
      <c r="A1942" s="2"/>
      <c r="B1942" s="2"/>
    </row>
    <row r="1943" spans="1:2" ht="15" customHeight="1">
      <c r="A1943" s="2"/>
      <c r="B1943" s="2"/>
    </row>
    <row r="1944" spans="1:2" ht="15" customHeight="1">
      <c r="A1944" s="2"/>
      <c r="B1944" s="2"/>
    </row>
    <row r="1945" spans="1:2" ht="15" customHeight="1">
      <c r="A1945" s="2"/>
      <c r="B1945" s="2"/>
    </row>
    <row r="1946" spans="1:2" ht="15" customHeight="1">
      <c r="A1946" s="2"/>
      <c r="B1946" s="2"/>
    </row>
    <row r="1947" spans="1:2" ht="15" customHeight="1">
      <c r="A1947" s="2"/>
      <c r="B1947" s="2"/>
    </row>
    <row r="1948" spans="1:2" ht="15" customHeight="1">
      <c r="A1948" s="2"/>
      <c r="B1948" s="2"/>
    </row>
    <row r="1949" spans="1:2" ht="15" customHeight="1">
      <c r="A1949" s="2"/>
      <c r="B1949" s="2"/>
    </row>
    <row r="1950" spans="1:2" ht="15" customHeight="1">
      <c r="A1950" s="2"/>
      <c r="B1950" s="2"/>
    </row>
    <row r="1951" spans="1:2" ht="15" customHeight="1">
      <c r="A1951" s="2"/>
      <c r="B1951" s="2"/>
    </row>
    <row r="1952" spans="1:2" ht="15" customHeight="1">
      <c r="A1952" s="2"/>
      <c r="B1952" s="2"/>
    </row>
    <row r="1953" spans="1:2" ht="15" customHeight="1">
      <c r="A1953" s="2"/>
      <c r="B1953" s="2"/>
    </row>
    <row r="1954" spans="1:2" ht="15" customHeight="1">
      <c r="A1954" s="2"/>
      <c r="B1954" s="2"/>
    </row>
    <row r="1955" spans="1:2" ht="15" customHeight="1">
      <c r="A1955" s="2"/>
      <c r="B1955" s="2"/>
    </row>
    <row r="1956" spans="1:2" ht="15" customHeight="1">
      <c r="A1956" s="2"/>
      <c r="B1956" s="2"/>
    </row>
    <row r="1957" spans="1:2" ht="15" customHeight="1">
      <c r="A1957" s="2"/>
      <c r="B1957" s="2"/>
    </row>
    <row r="1958" spans="1:2" ht="15" customHeight="1">
      <c r="A1958" s="2"/>
      <c r="B1958" s="2"/>
    </row>
    <row r="1959" spans="1:2" ht="15" customHeight="1">
      <c r="A1959" s="2"/>
      <c r="B1959" s="2"/>
    </row>
    <row r="1960" spans="1:2" ht="15" customHeight="1">
      <c r="A1960" s="2"/>
      <c r="B1960" s="2"/>
    </row>
    <row r="1961" spans="1:2" ht="15" customHeight="1">
      <c r="A1961" s="2"/>
      <c r="B1961" s="2"/>
    </row>
    <row r="1962" spans="1:2" ht="15" customHeight="1">
      <c r="A1962" s="2"/>
      <c r="B1962" s="2"/>
    </row>
    <row r="1963" spans="1:2" ht="15" customHeight="1">
      <c r="A1963" s="2"/>
      <c r="B1963" s="2"/>
    </row>
    <row r="1964" spans="1:2" ht="15" customHeight="1">
      <c r="A1964" s="2"/>
      <c r="B1964" s="2"/>
    </row>
    <row r="1965" spans="1:2" ht="15" customHeight="1">
      <c r="A1965" s="2"/>
      <c r="B1965" s="2"/>
    </row>
    <row r="1966" spans="1:2" ht="15" customHeight="1">
      <c r="A1966" s="2"/>
      <c r="B1966" s="2"/>
    </row>
    <row r="1967" spans="1:2" ht="15" customHeight="1">
      <c r="A1967" s="2"/>
      <c r="B1967" s="2"/>
    </row>
    <row r="1968" spans="1:2" ht="15" customHeight="1">
      <c r="A1968" s="2"/>
      <c r="B1968" s="2"/>
    </row>
    <row r="1969" spans="1:2" ht="15" customHeight="1">
      <c r="A1969" s="2"/>
      <c r="B1969" s="2"/>
    </row>
    <row r="1970" spans="1:2" ht="15" customHeight="1">
      <c r="A1970" s="2"/>
      <c r="B1970" s="2"/>
    </row>
    <row r="1971" spans="1:2" ht="15" customHeight="1">
      <c r="A1971" s="2"/>
      <c r="B1971" s="2"/>
    </row>
    <row r="1972" spans="1:2" ht="15" customHeight="1">
      <c r="A1972" s="2"/>
      <c r="B1972" s="2"/>
    </row>
    <row r="1973" spans="1:2" ht="15" customHeight="1">
      <c r="A1973" s="2"/>
      <c r="B1973" s="2"/>
    </row>
    <row r="1974" spans="1:2" ht="15" customHeight="1">
      <c r="A1974" s="2"/>
      <c r="B1974" s="2"/>
    </row>
    <row r="1975" spans="1:2" ht="15" customHeight="1">
      <c r="A1975" s="2"/>
      <c r="B1975" s="2"/>
    </row>
    <row r="1976" spans="1:2" ht="15" customHeight="1">
      <c r="A1976" s="2"/>
      <c r="B1976" s="2"/>
    </row>
    <row r="1977" spans="1:2" ht="15" customHeight="1">
      <c r="A1977" s="2"/>
      <c r="B1977" s="2"/>
    </row>
    <row r="1978" spans="1:2" ht="15" customHeight="1">
      <c r="A1978" s="2"/>
      <c r="B1978" s="2"/>
    </row>
    <row r="1979" spans="1:2" ht="15" customHeight="1">
      <c r="A1979" s="2"/>
      <c r="B1979" s="2"/>
    </row>
    <row r="1980" spans="1:2" ht="15" customHeight="1">
      <c r="A1980" s="2"/>
      <c r="B1980" s="2"/>
    </row>
    <row r="1981" spans="1:2" ht="15" customHeight="1">
      <c r="A1981" s="2"/>
      <c r="B1981" s="2"/>
    </row>
    <row r="1982" spans="1:2" ht="15" customHeight="1">
      <c r="A1982" s="2"/>
      <c r="B1982" s="2"/>
    </row>
    <row r="1983" spans="1:2" ht="15" customHeight="1">
      <c r="A1983" s="2"/>
      <c r="B1983" s="2"/>
    </row>
    <row r="1984" spans="1:2" ht="15" customHeight="1">
      <c r="A1984" s="2"/>
      <c r="B1984" s="2"/>
    </row>
    <row r="1985" spans="1:2" ht="15" customHeight="1">
      <c r="A1985" s="2"/>
      <c r="B1985" s="2"/>
    </row>
    <row r="1986" spans="1:2" ht="15" customHeight="1">
      <c r="A1986" s="2"/>
      <c r="B1986" s="2"/>
    </row>
    <row r="1987" spans="1:2" ht="15" customHeight="1">
      <c r="A1987" s="2"/>
      <c r="B1987" s="2"/>
    </row>
    <row r="1988" spans="1:2" ht="15" customHeight="1">
      <c r="A1988" s="2"/>
      <c r="B1988" s="2"/>
    </row>
    <row r="1989" spans="1:2" ht="15" customHeight="1">
      <c r="A1989" s="2"/>
      <c r="B1989" s="2"/>
    </row>
    <row r="1990" spans="1:2" ht="15" customHeight="1">
      <c r="A1990" s="2"/>
      <c r="B1990" s="2"/>
    </row>
    <row r="1991" spans="1:2" ht="15" customHeight="1">
      <c r="A1991" s="2"/>
      <c r="B1991" s="2"/>
    </row>
    <row r="1992" spans="1:2" ht="15" customHeight="1">
      <c r="A1992" s="2"/>
      <c r="B1992" s="2"/>
    </row>
    <row r="1993" spans="1:2" ht="15" customHeight="1">
      <c r="A1993" s="2"/>
      <c r="B1993" s="2"/>
    </row>
    <row r="1994" spans="1:2" ht="15" customHeight="1">
      <c r="A1994" s="2"/>
      <c r="B1994" s="2"/>
    </row>
    <row r="1995" spans="1:2" ht="15" customHeight="1">
      <c r="A1995" s="2"/>
      <c r="B1995" s="2"/>
    </row>
  </sheetData>
  <sheetProtection/>
  <mergeCells count="6">
    <mergeCell ref="T4:Y4"/>
    <mergeCell ref="A1:S1"/>
    <mergeCell ref="B4:E4"/>
    <mergeCell ref="N4:S4"/>
    <mergeCell ref="F4:I4"/>
    <mergeCell ref="J4:M4"/>
  </mergeCells>
  <printOptions horizontalCentered="1"/>
  <pageMargins left="0.31496062992125984" right="0.1968503937007874" top="0.2362204724409449" bottom="0.1968503937007874" header="0" footer="0"/>
  <pageSetup horizontalDpi="600" verticalDpi="600" orientation="landscape" paperSize="9" scale="62" r:id="rId1"/>
  <headerFooter alignWithMargins="0"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Z1997"/>
  <sheetViews>
    <sheetView zoomScalePageLayoutView="0" workbookViewId="0" topLeftCell="A1">
      <selection activeCell="A5" sqref="A5"/>
    </sheetView>
  </sheetViews>
  <sheetFormatPr defaultColWidth="11.421875" defaultRowHeight="15" customHeight="1"/>
  <cols>
    <col min="1" max="1" width="28.140625" style="1" customWidth="1"/>
    <col min="2" max="4" width="16.8515625" style="1" customWidth="1"/>
    <col min="5" max="5" width="16.8515625" style="7" customWidth="1"/>
    <col min="6" max="121" width="16.8515625" style="1" customWidth="1"/>
    <col min="122" max="16384" width="11.421875" style="1" customWidth="1"/>
  </cols>
  <sheetData>
    <row r="1" spans="2:121" s="23" customFormat="1" ht="15" customHeight="1">
      <c r="B1" s="106" t="s">
        <v>153</v>
      </c>
      <c r="C1" s="106"/>
      <c r="D1" s="106"/>
      <c r="E1" s="106"/>
      <c r="F1" s="106"/>
      <c r="G1" s="106"/>
      <c r="H1" s="106"/>
      <c r="I1" s="106"/>
      <c r="J1" s="106"/>
      <c r="K1" s="106"/>
      <c r="L1" s="106" t="s">
        <v>153</v>
      </c>
      <c r="M1" s="106"/>
      <c r="N1" s="106"/>
      <c r="O1" s="106"/>
      <c r="P1" s="106"/>
      <c r="Q1" s="106"/>
      <c r="R1" s="106"/>
      <c r="S1" s="106"/>
      <c r="T1" s="106"/>
      <c r="U1" s="106"/>
      <c r="V1" s="106" t="s">
        <v>153</v>
      </c>
      <c r="W1" s="106"/>
      <c r="X1" s="106"/>
      <c r="Y1" s="106"/>
      <c r="Z1" s="106"/>
      <c r="AA1" s="106"/>
      <c r="AB1" s="106"/>
      <c r="AC1" s="106"/>
      <c r="AD1" s="106"/>
      <c r="AE1" s="106"/>
      <c r="AF1" s="106" t="s">
        <v>153</v>
      </c>
      <c r="AG1" s="106"/>
      <c r="AH1" s="106"/>
      <c r="AI1" s="106"/>
      <c r="AJ1" s="106"/>
      <c r="AK1" s="106"/>
      <c r="AL1" s="106"/>
      <c r="AM1" s="106"/>
      <c r="AN1" s="106"/>
      <c r="AO1" s="106"/>
      <c r="AP1" s="106" t="s">
        <v>153</v>
      </c>
      <c r="AQ1" s="106"/>
      <c r="AR1" s="106"/>
      <c r="AS1" s="106"/>
      <c r="AT1" s="106"/>
      <c r="AU1" s="106"/>
      <c r="AV1" s="106"/>
      <c r="AW1" s="106"/>
      <c r="AX1" s="106"/>
      <c r="AY1" s="106"/>
      <c r="AZ1" s="106" t="s">
        <v>153</v>
      </c>
      <c r="BA1" s="106"/>
      <c r="BB1" s="106"/>
      <c r="BC1" s="106"/>
      <c r="BD1" s="106"/>
      <c r="BE1" s="106"/>
      <c r="BF1" s="106"/>
      <c r="BG1" s="106"/>
      <c r="BH1" s="106"/>
      <c r="BI1" s="106" t="s">
        <v>153</v>
      </c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 t="s">
        <v>153</v>
      </c>
      <c r="BU1" s="106"/>
      <c r="BV1" s="106"/>
      <c r="BW1" s="106"/>
      <c r="BX1" s="106"/>
      <c r="BY1" s="106"/>
      <c r="BZ1" s="106"/>
      <c r="CA1" s="106"/>
      <c r="CB1" s="106"/>
      <c r="CC1" s="106"/>
      <c r="CD1" s="106" t="s">
        <v>153</v>
      </c>
      <c r="CE1" s="106"/>
      <c r="CF1" s="106"/>
      <c r="CG1" s="106"/>
      <c r="CH1" s="106"/>
      <c r="CI1" s="106"/>
      <c r="CJ1" s="106"/>
      <c r="CK1" s="106"/>
      <c r="CL1" s="106"/>
      <c r="CM1" s="106"/>
      <c r="CN1" s="106" t="s">
        <v>153</v>
      </c>
      <c r="CO1" s="106"/>
      <c r="CP1" s="106"/>
      <c r="CQ1" s="106"/>
      <c r="CR1" s="106"/>
      <c r="CS1" s="106"/>
      <c r="CT1" s="106"/>
      <c r="CU1" s="106"/>
      <c r="CV1" s="106"/>
      <c r="CW1" s="106"/>
      <c r="CX1" s="106" t="s">
        <v>153</v>
      </c>
      <c r="CY1" s="106"/>
      <c r="CZ1" s="106"/>
      <c r="DA1" s="106"/>
      <c r="DB1" s="106"/>
      <c r="DC1" s="106"/>
      <c r="DD1" s="106"/>
      <c r="DE1" s="106"/>
      <c r="DF1" s="106"/>
      <c r="DG1" s="106"/>
      <c r="DH1" s="106" t="s">
        <v>153</v>
      </c>
      <c r="DI1" s="106"/>
      <c r="DJ1" s="106"/>
      <c r="DK1" s="106"/>
      <c r="DL1" s="106"/>
      <c r="DM1" s="106"/>
      <c r="DN1" s="106"/>
      <c r="DO1" s="106"/>
      <c r="DP1" s="106"/>
      <c r="DQ1" s="106"/>
    </row>
    <row r="2" spans="3:26" s="23" customFormat="1" ht="15" customHeight="1">
      <c r="C2" s="42"/>
      <c r="E2" s="56"/>
      <c r="Q2" s="43"/>
      <c r="R2" s="44"/>
      <c r="S2" s="44"/>
      <c r="T2" s="44"/>
      <c r="U2" s="44"/>
      <c r="V2" s="44"/>
      <c r="W2" s="44"/>
      <c r="X2" s="44"/>
      <c r="Y2" s="44"/>
      <c r="Z2" s="44"/>
    </row>
    <row r="3" spans="1:84" s="23" customFormat="1" ht="15" customHeight="1">
      <c r="A3" s="42"/>
      <c r="B3" s="42"/>
      <c r="E3" s="56"/>
      <c r="CF3" s="57"/>
    </row>
    <row r="4" spans="1:5" s="46" customFormat="1" ht="35.25" customHeight="1">
      <c r="A4" s="45" t="s">
        <v>280</v>
      </c>
      <c r="B4" s="43"/>
      <c r="E4" s="58"/>
    </row>
    <row r="5" spans="1:156" s="30" customFormat="1" ht="27.75" customHeight="1">
      <c r="A5" s="18"/>
      <c r="B5" s="115" t="s">
        <v>33</v>
      </c>
      <c r="C5" s="103"/>
      <c r="D5" s="103"/>
      <c r="E5" s="103"/>
      <c r="F5" s="104"/>
      <c r="G5" s="102" t="s">
        <v>32</v>
      </c>
      <c r="H5" s="103"/>
      <c r="I5" s="103"/>
      <c r="J5" s="103"/>
      <c r="K5" s="104"/>
      <c r="L5" s="102" t="s">
        <v>34</v>
      </c>
      <c r="M5" s="103"/>
      <c r="N5" s="103"/>
      <c r="O5" s="103"/>
      <c r="P5" s="104"/>
      <c r="Q5" s="102" t="s">
        <v>35</v>
      </c>
      <c r="R5" s="103"/>
      <c r="S5" s="103"/>
      <c r="T5" s="103"/>
      <c r="U5" s="104"/>
      <c r="V5" s="102" t="s">
        <v>36</v>
      </c>
      <c r="W5" s="103"/>
      <c r="X5" s="103"/>
      <c r="Y5" s="103"/>
      <c r="Z5" s="104"/>
      <c r="AA5" s="102" t="s">
        <v>37</v>
      </c>
      <c r="AB5" s="103"/>
      <c r="AC5" s="103"/>
      <c r="AD5" s="103"/>
      <c r="AE5" s="104"/>
      <c r="AF5" s="102" t="s">
        <v>38</v>
      </c>
      <c r="AG5" s="103"/>
      <c r="AH5" s="103"/>
      <c r="AI5" s="103"/>
      <c r="AJ5" s="104"/>
      <c r="AK5" s="102" t="s">
        <v>39</v>
      </c>
      <c r="AL5" s="103"/>
      <c r="AM5" s="103"/>
      <c r="AN5" s="103"/>
      <c r="AO5" s="104"/>
      <c r="AP5" s="102" t="s">
        <v>40</v>
      </c>
      <c r="AQ5" s="103"/>
      <c r="AR5" s="103"/>
      <c r="AS5" s="103"/>
      <c r="AT5" s="104"/>
      <c r="AU5" s="102" t="s">
        <v>41</v>
      </c>
      <c r="AV5" s="103"/>
      <c r="AW5" s="103"/>
      <c r="AX5" s="103"/>
      <c r="AY5" s="104"/>
      <c r="AZ5" s="102" t="s">
        <v>42</v>
      </c>
      <c r="BA5" s="103"/>
      <c r="BB5" s="103"/>
      <c r="BC5" s="103"/>
      <c r="BD5" s="104"/>
      <c r="BE5" s="102" t="s">
        <v>43</v>
      </c>
      <c r="BF5" s="103"/>
      <c r="BG5" s="103"/>
      <c r="BH5" s="103"/>
      <c r="BI5" s="104"/>
      <c r="BJ5" s="102" t="s">
        <v>44</v>
      </c>
      <c r="BK5" s="103"/>
      <c r="BL5" s="103"/>
      <c r="BM5" s="103"/>
      <c r="BN5" s="104"/>
      <c r="BO5" s="102" t="s">
        <v>45</v>
      </c>
      <c r="BP5" s="103"/>
      <c r="BQ5" s="103"/>
      <c r="BR5" s="103"/>
      <c r="BS5" s="104"/>
      <c r="BT5" s="102" t="s">
        <v>46</v>
      </c>
      <c r="BU5" s="103"/>
      <c r="BV5" s="103"/>
      <c r="BW5" s="103"/>
      <c r="BX5" s="104"/>
      <c r="BY5" s="102" t="s">
        <v>51</v>
      </c>
      <c r="BZ5" s="103"/>
      <c r="CA5" s="103"/>
      <c r="CB5" s="103"/>
      <c r="CC5" s="104"/>
      <c r="CD5" s="102" t="s">
        <v>52</v>
      </c>
      <c r="CE5" s="103"/>
      <c r="CF5" s="103"/>
      <c r="CG5" s="103"/>
      <c r="CH5" s="104"/>
      <c r="CI5" s="102" t="s">
        <v>47</v>
      </c>
      <c r="CJ5" s="103"/>
      <c r="CK5" s="103"/>
      <c r="CL5" s="103"/>
      <c r="CM5" s="104"/>
      <c r="CN5" s="102" t="s">
        <v>48</v>
      </c>
      <c r="CO5" s="103"/>
      <c r="CP5" s="103"/>
      <c r="CQ5" s="103"/>
      <c r="CR5" s="104"/>
      <c r="CS5" s="102" t="s">
        <v>53</v>
      </c>
      <c r="CT5" s="103"/>
      <c r="CU5" s="103"/>
      <c r="CV5" s="103"/>
      <c r="CW5" s="104"/>
      <c r="CX5" s="102" t="s">
        <v>54</v>
      </c>
      <c r="CY5" s="103"/>
      <c r="CZ5" s="103"/>
      <c r="DA5" s="103"/>
      <c r="DB5" s="104"/>
      <c r="DC5" s="102" t="s">
        <v>171</v>
      </c>
      <c r="DD5" s="103"/>
      <c r="DE5" s="103"/>
      <c r="DF5" s="103"/>
      <c r="DG5" s="104"/>
      <c r="DH5" s="102" t="s">
        <v>49</v>
      </c>
      <c r="DI5" s="103"/>
      <c r="DJ5" s="103"/>
      <c r="DK5" s="103"/>
      <c r="DL5" s="104"/>
      <c r="DM5" s="102" t="s">
        <v>50</v>
      </c>
      <c r="DN5" s="103"/>
      <c r="DO5" s="103"/>
      <c r="DP5" s="103"/>
      <c r="DQ5" s="10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</row>
    <row r="6" spans="1:156" s="30" customFormat="1" ht="32.25" customHeight="1">
      <c r="A6" s="5"/>
      <c r="B6" s="25" t="s">
        <v>65</v>
      </c>
      <c r="C6" s="25" t="s">
        <v>172</v>
      </c>
      <c r="D6" s="25" t="s">
        <v>82</v>
      </c>
      <c r="E6" s="25" t="s">
        <v>83</v>
      </c>
      <c r="F6" s="25" t="s">
        <v>84</v>
      </c>
      <c r="G6" s="25" t="s">
        <v>65</v>
      </c>
      <c r="H6" s="25" t="s">
        <v>172</v>
      </c>
      <c r="I6" s="25" t="s">
        <v>82</v>
      </c>
      <c r="J6" s="25" t="s">
        <v>83</v>
      </c>
      <c r="K6" s="25" t="s">
        <v>84</v>
      </c>
      <c r="L6" s="25" t="s">
        <v>65</v>
      </c>
      <c r="M6" s="25" t="s">
        <v>172</v>
      </c>
      <c r="N6" s="25" t="s">
        <v>82</v>
      </c>
      <c r="O6" s="25" t="s">
        <v>83</v>
      </c>
      <c r="P6" s="25" t="s">
        <v>84</v>
      </c>
      <c r="Q6" s="25" t="s">
        <v>65</v>
      </c>
      <c r="R6" s="25" t="s">
        <v>172</v>
      </c>
      <c r="S6" s="25" t="s">
        <v>82</v>
      </c>
      <c r="T6" s="25" t="s">
        <v>83</v>
      </c>
      <c r="U6" s="25" t="s">
        <v>84</v>
      </c>
      <c r="V6" s="25" t="s">
        <v>65</v>
      </c>
      <c r="W6" s="25" t="s">
        <v>172</v>
      </c>
      <c r="X6" s="25" t="s">
        <v>82</v>
      </c>
      <c r="Y6" s="25" t="s">
        <v>83</v>
      </c>
      <c r="Z6" s="25" t="s">
        <v>84</v>
      </c>
      <c r="AA6" s="25" t="s">
        <v>65</v>
      </c>
      <c r="AB6" s="25" t="s">
        <v>172</v>
      </c>
      <c r="AC6" s="25" t="s">
        <v>82</v>
      </c>
      <c r="AD6" s="25" t="s">
        <v>83</v>
      </c>
      <c r="AE6" s="25" t="s">
        <v>84</v>
      </c>
      <c r="AF6" s="25" t="s">
        <v>65</v>
      </c>
      <c r="AG6" s="25" t="s">
        <v>172</v>
      </c>
      <c r="AH6" s="25" t="s">
        <v>82</v>
      </c>
      <c r="AI6" s="25" t="s">
        <v>83</v>
      </c>
      <c r="AJ6" s="25" t="s">
        <v>84</v>
      </c>
      <c r="AK6" s="25" t="s">
        <v>65</v>
      </c>
      <c r="AL6" s="25" t="s">
        <v>172</v>
      </c>
      <c r="AM6" s="25" t="s">
        <v>82</v>
      </c>
      <c r="AN6" s="25" t="s">
        <v>83</v>
      </c>
      <c r="AO6" s="25" t="s">
        <v>84</v>
      </c>
      <c r="AP6" s="25" t="s">
        <v>65</v>
      </c>
      <c r="AQ6" s="25" t="s">
        <v>172</v>
      </c>
      <c r="AR6" s="25" t="s">
        <v>82</v>
      </c>
      <c r="AS6" s="25" t="s">
        <v>83</v>
      </c>
      <c r="AT6" s="25" t="s">
        <v>84</v>
      </c>
      <c r="AU6" s="25" t="s">
        <v>65</v>
      </c>
      <c r="AV6" s="25" t="s">
        <v>172</v>
      </c>
      <c r="AW6" s="25" t="s">
        <v>82</v>
      </c>
      <c r="AX6" s="25" t="s">
        <v>83</v>
      </c>
      <c r="AY6" s="25" t="s">
        <v>84</v>
      </c>
      <c r="AZ6" s="25" t="s">
        <v>65</v>
      </c>
      <c r="BA6" s="25" t="s">
        <v>172</v>
      </c>
      <c r="BB6" s="25" t="s">
        <v>82</v>
      </c>
      <c r="BC6" s="25" t="s">
        <v>83</v>
      </c>
      <c r="BD6" s="25" t="s">
        <v>84</v>
      </c>
      <c r="BE6" s="25" t="s">
        <v>65</v>
      </c>
      <c r="BF6" s="25" t="s">
        <v>172</v>
      </c>
      <c r="BG6" s="25" t="s">
        <v>82</v>
      </c>
      <c r="BH6" s="25" t="s">
        <v>83</v>
      </c>
      <c r="BI6" s="25" t="s">
        <v>84</v>
      </c>
      <c r="BJ6" s="25" t="s">
        <v>65</v>
      </c>
      <c r="BK6" s="25" t="s">
        <v>172</v>
      </c>
      <c r="BL6" s="25" t="s">
        <v>82</v>
      </c>
      <c r="BM6" s="25" t="s">
        <v>83</v>
      </c>
      <c r="BN6" s="25" t="s">
        <v>84</v>
      </c>
      <c r="BO6" s="25" t="s">
        <v>65</v>
      </c>
      <c r="BP6" s="25" t="s">
        <v>172</v>
      </c>
      <c r="BQ6" s="25" t="s">
        <v>82</v>
      </c>
      <c r="BR6" s="25" t="s">
        <v>83</v>
      </c>
      <c r="BS6" s="25" t="s">
        <v>84</v>
      </c>
      <c r="BT6" s="25" t="s">
        <v>65</v>
      </c>
      <c r="BU6" s="25" t="s">
        <v>172</v>
      </c>
      <c r="BV6" s="25" t="s">
        <v>82</v>
      </c>
      <c r="BW6" s="25" t="s">
        <v>83</v>
      </c>
      <c r="BX6" s="25" t="s">
        <v>84</v>
      </c>
      <c r="BY6" s="25" t="s">
        <v>65</v>
      </c>
      <c r="BZ6" s="25" t="s">
        <v>66</v>
      </c>
      <c r="CA6" s="25" t="s">
        <v>82</v>
      </c>
      <c r="CB6" s="25" t="s">
        <v>83</v>
      </c>
      <c r="CC6" s="25" t="s">
        <v>84</v>
      </c>
      <c r="CD6" s="25" t="s">
        <v>65</v>
      </c>
      <c r="CE6" s="25" t="s">
        <v>172</v>
      </c>
      <c r="CF6" s="25" t="s">
        <v>82</v>
      </c>
      <c r="CG6" s="25" t="s">
        <v>83</v>
      </c>
      <c r="CH6" s="25" t="s">
        <v>84</v>
      </c>
      <c r="CI6" s="25" t="s">
        <v>65</v>
      </c>
      <c r="CJ6" s="25" t="s">
        <v>172</v>
      </c>
      <c r="CK6" s="25" t="s">
        <v>82</v>
      </c>
      <c r="CL6" s="25" t="s">
        <v>83</v>
      </c>
      <c r="CM6" s="25" t="s">
        <v>84</v>
      </c>
      <c r="CN6" s="25" t="s">
        <v>65</v>
      </c>
      <c r="CO6" s="25" t="s">
        <v>66</v>
      </c>
      <c r="CP6" s="25" t="s">
        <v>82</v>
      </c>
      <c r="CQ6" s="25" t="s">
        <v>83</v>
      </c>
      <c r="CR6" s="25" t="s">
        <v>84</v>
      </c>
      <c r="CS6" s="25" t="s">
        <v>65</v>
      </c>
      <c r="CT6" s="25" t="s">
        <v>172</v>
      </c>
      <c r="CU6" s="25" t="s">
        <v>82</v>
      </c>
      <c r="CV6" s="25" t="s">
        <v>83</v>
      </c>
      <c r="CW6" s="25" t="s">
        <v>84</v>
      </c>
      <c r="CX6" s="25" t="s">
        <v>65</v>
      </c>
      <c r="CY6" s="25" t="s">
        <v>172</v>
      </c>
      <c r="CZ6" s="25" t="s">
        <v>82</v>
      </c>
      <c r="DA6" s="25" t="s">
        <v>83</v>
      </c>
      <c r="DB6" s="25" t="s">
        <v>84</v>
      </c>
      <c r="DC6" s="25" t="s">
        <v>65</v>
      </c>
      <c r="DD6" s="25" t="s">
        <v>66</v>
      </c>
      <c r="DE6" s="25" t="s">
        <v>82</v>
      </c>
      <c r="DF6" s="25" t="s">
        <v>83</v>
      </c>
      <c r="DG6" s="25" t="s">
        <v>84</v>
      </c>
      <c r="DH6" s="25" t="s">
        <v>65</v>
      </c>
      <c r="DI6" s="25" t="s">
        <v>172</v>
      </c>
      <c r="DJ6" s="25" t="s">
        <v>82</v>
      </c>
      <c r="DK6" s="25" t="s">
        <v>83</v>
      </c>
      <c r="DL6" s="25" t="s">
        <v>84</v>
      </c>
      <c r="DM6" s="25" t="s">
        <v>65</v>
      </c>
      <c r="DN6" s="25" t="s">
        <v>172</v>
      </c>
      <c r="DO6" s="25" t="s">
        <v>82</v>
      </c>
      <c r="DP6" s="25" t="s">
        <v>83</v>
      </c>
      <c r="DQ6" s="26" t="s">
        <v>84</v>
      </c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</row>
    <row r="7" spans="1:121" s="14" customFormat="1" ht="15" customHeight="1">
      <c r="A7" s="22" t="s">
        <v>92</v>
      </c>
      <c r="B7" s="47">
        <v>59</v>
      </c>
      <c r="C7" s="47">
        <v>2</v>
      </c>
      <c r="D7" s="47">
        <v>0</v>
      </c>
      <c r="E7" s="47">
        <v>55</v>
      </c>
      <c r="F7" s="47">
        <v>215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v>0</v>
      </c>
      <c r="P7" s="47">
        <v>0</v>
      </c>
      <c r="Q7" s="47">
        <v>0</v>
      </c>
      <c r="R7" s="47">
        <v>0</v>
      </c>
      <c r="S7" s="47">
        <v>0</v>
      </c>
      <c r="T7" s="47">
        <v>0</v>
      </c>
      <c r="U7" s="47">
        <v>0</v>
      </c>
      <c r="V7" s="47">
        <v>1</v>
      </c>
      <c r="W7" s="47">
        <v>1</v>
      </c>
      <c r="X7" s="47">
        <v>0</v>
      </c>
      <c r="Y7" s="47">
        <v>0</v>
      </c>
      <c r="Z7" s="47">
        <v>4</v>
      </c>
      <c r="AA7" s="47">
        <v>13</v>
      </c>
      <c r="AB7" s="47">
        <v>0</v>
      </c>
      <c r="AC7" s="47">
        <v>0</v>
      </c>
      <c r="AD7" s="47">
        <v>13</v>
      </c>
      <c r="AE7" s="47">
        <v>66</v>
      </c>
      <c r="AF7" s="47">
        <v>0</v>
      </c>
      <c r="AG7" s="47">
        <v>0</v>
      </c>
      <c r="AH7" s="47">
        <v>0</v>
      </c>
      <c r="AI7" s="47">
        <v>0</v>
      </c>
      <c r="AJ7" s="47">
        <v>0</v>
      </c>
      <c r="AK7" s="47">
        <v>2</v>
      </c>
      <c r="AL7" s="47">
        <v>0</v>
      </c>
      <c r="AM7" s="47">
        <v>0</v>
      </c>
      <c r="AN7" s="47">
        <v>0</v>
      </c>
      <c r="AO7" s="47">
        <v>4</v>
      </c>
      <c r="AP7" s="47">
        <v>0</v>
      </c>
      <c r="AQ7" s="47">
        <v>0</v>
      </c>
      <c r="AR7" s="47">
        <v>0</v>
      </c>
      <c r="AS7" s="47">
        <v>0</v>
      </c>
      <c r="AT7" s="47">
        <v>0</v>
      </c>
      <c r="AU7" s="47">
        <v>1</v>
      </c>
      <c r="AV7" s="47">
        <v>0</v>
      </c>
      <c r="AW7" s="47">
        <v>0</v>
      </c>
      <c r="AX7" s="47">
        <v>3</v>
      </c>
      <c r="AY7" s="47">
        <v>1</v>
      </c>
      <c r="AZ7" s="47">
        <v>6</v>
      </c>
      <c r="BA7" s="47">
        <v>0</v>
      </c>
      <c r="BB7" s="47">
        <v>0</v>
      </c>
      <c r="BC7" s="47">
        <v>7</v>
      </c>
      <c r="BD7" s="47">
        <v>19</v>
      </c>
      <c r="BE7" s="47">
        <v>0</v>
      </c>
      <c r="BF7" s="47">
        <v>0</v>
      </c>
      <c r="BG7" s="47">
        <v>0</v>
      </c>
      <c r="BH7" s="47">
        <v>0</v>
      </c>
      <c r="BI7" s="47">
        <v>0</v>
      </c>
      <c r="BJ7" s="47">
        <v>0</v>
      </c>
      <c r="BK7" s="47">
        <v>0</v>
      </c>
      <c r="BL7" s="47">
        <v>0</v>
      </c>
      <c r="BM7" s="47">
        <v>0</v>
      </c>
      <c r="BN7" s="47">
        <v>7</v>
      </c>
      <c r="BO7" s="47">
        <v>8</v>
      </c>
      <c r="BP7" s="47">
        <v>0</v>
      </c>
      <c r="BQ7" s="47">
        <v>0</v>
      </c>
      <c r="BR7" s="47">
        <v>10</v>
      </c>
      <c r="BS7" s="47">
        <v>19</v>
      </c>
      <c r="BT7" s="47">
        <v>0</v>
      </c>
      <c r="BU7" s="47">
        <v>0</v>
      </c>
      <c r="BV7" s="47">
        <v>0</v>
      </c>
      <c r="BW7" s="47">
        <v>0</v>
      </c>
      <c r="BX7" s="47">
        <v>6</v>
      </c>
      <c r="BY7" s="47">
        <v>0</v>
      </c>
      <c r="BZ7" s="47">
        <v>0</v>
      </c>
      <c r="CA7" s="47">
        <v>0</v>
      </c>
      <c r="CB7" s="47">
        <v>0</v>
      </c>
      <c r="CC7" s="47">
        <v>0</v>
      </c>
      <c r="CD7" s="47">
        <v>0</v>
      </c>
      <c r="CE7" s="47">
        <v>0</v>
      </c>
      <c r="CF7" s="47">
        <v>0</v>
      </c>
      <c r="CG7" s="47">
        <v>1</v>
      </c>
      <c r="CH7" s="47">
        <v>0</v>
      </c>
      <c r="CI7" s="47">
        <v>0</v>
      </c>
      <c r="CJ7" s="47">
        <v>0</v>
      </c>
      <c r="CK7" s="47">
        <v>0</v>
      </c>
      <c r="CL7" s="47">
        <v>0</v>
      </c>
      <c r="CM7" s="47">
        <v>0</v>
      </c>
      <c r="CN7" s="47">
        <v>3</v>
      </c>
      <c r="CO7" s="47">
        <v>0</v>
      </c>
      <c r="CP7" s="47">
        <v>0</v>
      </c>
      <c r="CQ7" s="47">
        <v>1</v>
      </c>
      <c r="CR7" s="47">
        <v>12</v>
      </c>
      <c r="CS7" s="47">
        <v>1</v>
      </c>
      <c r="CT7" s="47">
        <v>1</v>
      </c>
      <c r="CU7" s="47">
        <v>0</v>
      </c>
      <c r="CV7" s="47">
        <v>3</v>
      </c>
      <c r="CW7" s="47">
        <v>12</v>
      </c>
      <c r="CX7" s="47">
        <v>19</v>
      </c>
      <c r="CY7" s="47">
        <v>0</v>
      </c>
      <c r="CZ7" s="47">
        <v>0</v>
      </c>
      <c r="DA7" s="47">
        <v>10</v>
      </c>
      <c r="DB7" s="47">
        <v>51</v>
      </c>
      <c r="DC7" s="47">
        <v>0</v>
      </c>
      <c r="DD7" s="47">
        <v>0</v>
      </c>
      <c r="DE7" s="47">
        <v>0</v>
      </c>
      <c r="DF7" s="47">
        <v>0</v>
      </c>
      <c r="DG7" s="47">
        <v>1</v>
      </c>
      <c r="DH7" s="47">
        <v>4</v>
      </c>
      <c r="DI7" s="47">
        <v>0</v>
      </c>
      <c r="DJ7" s="47">
        <v>0</v>
      </c>
      <c r="DK7" s="47">
        <v>2</v>
      </c>
      <c r="DL7" s="47">
        <v>8</v>
      </c>
      <c r="DM7" s="47">
        <v>1</v>
      </c>
      <c r="DN7" s="47">
        <v>0</v>
      </c>
      <c r="DO7" s="47">
        <v>0</v>
      </c>
      <c r="DP7" s="47">
        <v>5</v>
      </c>
      <c r="DQ7" s="47">
        <v>5</v>
      </c>
    </row>
    <row r="8" spans="1:121" s="14" customFormat="1" ht="15" customHeight="1">
      <c r="A8" s="22" t="s">
        <v>93</v>
      </c>
      <c r="B8" s="47">
        <v>129</v>
      </c>
      <c r="C8" s="47">
        <v>4</v>
      </c>
      <c r="D8" s="47">
        <v>0</v>
      </c>
      <c r="E8" s="47">
        <v>150</v>
      </c>
      <c r="F8" s="47">
        <v>341</v>
      </c>
      <c r="G8" s="47">
        <v>0</v>
      </c>
      <c r="H8" s="47">
        <v>1</v>
      </c>
      <c r="I8" s="47">
        <v>0</v>
      </c>
      <c r="J8" s="47">
        <v>0</v>
      </c>
      <c r="K8" s="47">
        <v>2</v>
      </c>
      <c r="L8" s="47">
        <v>0</v>
      </c>
      <c r="M8" s="47">
        <v>0</v>
      </c>
      <c r="N8" s="47">
        <v>0</v>
      </c>
      <c r="O8" s="47">
        <v>0</v>
      </c>
      <c r="P8" s="47">
        <v>0</v>
      </c>
      <c r="Q8" s="47">
        <v>0</v>
      </c>
      <c r="R8" s="47">
        <v>0</v>
      </c>
      <c r="S8" s="47">
        <v>0</v>
      </c>
      <c r="T8" s="47">
        <v>0</v>
      </c>
      <c r="U8" s="47">
        <v>1</v>
      </c>
      <c r="V8" s="47">
        <v>6</v>
      </c>
      <c r="W8" s="47">
        <v>2</v>
      </c>
      <c r="X8" s="47">
        <v>0</v>
      </c>
      <c r="Y8" s="47">
        <v>10</v>
      </c>
      <c r="Z8" s="47">
        <v>0</v>
      </c>
      <c r="AA8" s="47">
        <v>28</v>
      </c>
      <c r="AB8" s="47">
        <v>0</v>
      </c>
      <c r="AC8" s="47">
        <v>0</v>
      </c>
      <c r="AD8" s="47">
        <v>38</v>
      </c>
      <c r="AE8" s="47">
        <v>113</v>
      </c>
      <c r="AF8" s="47">
        <v>2</v>
      </c>
      <c r="AG8" s="47">
        <v>0</v>
      </c>
      <c r="AH8" s="47">
        <v>0</v>
      </c>
      <c r="AI8" s="47">
        <v>0</v>
      </c>
      <c r="AJ8" s="47">
        <v>2</v>
      </c>
      <c r="AK8" s="47">
        <v>3</v>
      </c>
      <c r="AL8" s="47">
        <v>0</v>
      </c>
      <c r="AM8" s="47">
        <v>0</v>
      </c>
      <c r="AN8" s="47">
        <v>0</v>
      </c>
      <c r="AO8" s="47">
        <v>3</v>
      </c>
      <c r="AP8" s="47">
        <v>0</v>
      </c>
      <c r="AQ8" s="47">
        <v>0</v>
      </c>
      <c r="AR8" s="47">
        <v>0</v>
      </c>
      <c r="AS8" s="47">
        <v>0</v>
      </c>
      <c r="AT8" s="47">
        <v>0</v>
      </c>
      <c r="AU8" s="47">
        <v>2</v>
      </c>
      <c r="AV8" s="47">
        <v>0</v>
      </c>
      <c r="AW8" s="47">
        <v>0</v>
      </c>
      <c r="AX8" s="47">
        <v>11</v>
      </c>
      <c r="AY8" s="47">
        <v>20</v>
      </c>
      <c r="AZ8" s="47">
        <v>18</v>
      </c>
      <c r="BA8" s="47">
        <v>0</v>
      </c>
      <c r="BB8" s="47">
        <v>0</v>
      </c>
      <c r="BC8" s="47">
        <v>21</v>
      </c>
      <c r="BD8" s="47">
        <v>27</v>
      </c>
      <c r="BE8" s="47">
        <v>2</v>
      </c>
      <c r="BF8" s="47">
        <v>0</v>
      </c>
      <c r="BG8" s="47">
        <v>0</v>
      </c>
      <c r="BH8" s="47">
        <v>3</v>
      </c>
      <c r="BI8" s="47">
        <v>9</v>
      </c>
      <c r="BJ8" s="47">
        <v>0</v>
      </c>
      <c r="BK8" s="47">
        <v>1</v>
      </c>
      <c r="BL8" s="47">
        <v>0</v>
      </c>
      <c r="BM8" s="47">
        <v>1</v>
      </c>
      <c r="BN8" s="47">
        <v>0</v>
      </c>
      <c r="BO8" s="47">
        <v>17</v>
      </c>
      <c r="BP8" s="47">
        <v>0</v>
      </c>
      <c r="BQ8" s="47">
        <v>0</v>
      </c>
      <c r="BR8" s="47">
        <v>18</v>
      </c>
      <c r="BS8" s="47">
        <v>34</v>
      </c>
      <c r="BT8" s="47">
        <v>1</v>
      </c>
      <c r="BU8" s="47">
        <v>0</v>
      </c>
      <c r="BV8" s="47">
        <v>0</v>
      </c>
      <c r="BW8" s="47">
        <v>1</v>
      </c>
      <c r="BX8" s="47">
        <v>2</v>
      </c>
      <c r="BY8" s="47">
        <v>0</v>
      </c>
      <c r="BZ8" s="47">
        <v>0</v>
      </c>
      <c r="CA8" s="47">
        <v>0</v>
      </c>
      <c r="CB8" s="47">
        <v>0</v>
      </c>
      <c r="CC8" s="47">
        <v>0</v>
      </c>
      <c r="CD8" s="47">
        <v>0</v>
      </c>
      <c r="CE8" s="47">
        <v>0</v>
      </c>
      <c r="CF8" s="47">
        <v>0</v>
      </c>
      <c r="CG8" s="47">
        <v>0</v>
      </c>
      <c r="CH8" s="47">
        <v>0</v>
      </c>
      <c r="CI8" s="47">
        <v>0</v>
      </c>
      <c r="CJ8" s="47">
        <v>0</v>
      </c>
      <c r="CK8" s="47">
        <v>0</v>
      </c>
      <c r="CL8" s="47">
        <v>0</v>
      </c>
      <c r="CM8" s="47">
        <v>0</v>
      </c>
      <c r="CN8" s="47">
        <v>5</v>
      </c>
      <c r="CO8" s="47">
        <v>0</v>
      </c>
      <c r="CP8" s="47">
        <v>0</v>
      </c>
      <c r="CQ8" s="47">
        <v>4</v>
      </c>
      <c r="CR8" s="47">
        <v>12</v>
      </c>
      <c r="CS8" s="47">
        <v>1</v>
      </c>
      <c r="CT8" s="47">
        <v>0</v>
      </c>
      <c r="CU8" s="47">
        <v>0</v>
      </c>
      <c r="CV8" s="47">
        <v>1</v>
      </c>
      <c r="CW8" s="47">
        <v>8</v>
      </c>
      <c r="CX8" s="47">
        <v>21</v>
      </c>
      <c r="CY8" s="47">
        <v>0</v>
      </c>
      <c r="CZ8" s="47">
        <v>0</v>
      </c>
      <c r="DA8" s="47">
        <v>16</v>
      </c>
      <c r="DB8" s="47">
        <v>92</v>
      </c>
      <c r="DC8" s="47">
        <v>1</v>
      </c>
      <c r="DD8" s="47">
        <v>0</v>
      </c>
      <c r="DE8" s="47">
        <v>0</v>
      </c>
      <c r="DF8" s="47">
        <v>1</v>
      </c>
      <c r="DG8" s="47">
        <v>0</v>
      </c>
      <c r="DH8" s="47">
        <v>14</v>
      </c>
      <c r="DI8" s="47">
        <v>0</v>
      </c>
      <c r="DJ8" s="47">
        <v>0</v>
      </c>
      <c r="DK8" s="47">
        <v>17</v>
      </c>
      <c r="DL8" s="47">
        <v>15</v>
      </c>
      <c r="DM8" s="47">
        <v>8</v>
      </c>
      <c r="DN8" s="47">
        <v>0</v>
      </c>
      <c r="DO8" s="47">
        <v>0</v>
      </c>
      <c r="DP8" s="47">
        <v>8</v>
      </c>
      <c r="DQ8" s="47">
        <v>1</v>
      </c>
    </row>
    <row r="9" spans="1:121" s="14" customFormat="1" ht="15" customHeight="1">
      <c r="A9" s="22" t="s">
        <v>94</v>
      </c>
      <c r="B9" s="47">
        <v>74</v>
      </c>
      <c r="C9" s="47">
        <v>0</v>
      </c>
      <c r="D9" s="47">
        <v>0</v>
      </c>
      <c r="E9" s="47">
        <v>73</v>
      </c>
      <c r="F9" s="47">
        <v>226</v>
      </c>
      <c r="G9" s="47">
        <v>1</v>
      </c>
      <c r="H9" s="47">
        <v>0</v>
      </c>
      <c r="I9" s="47">
        <v>0</v>
      </c>
      <c r="J9" s="47">
        <v>0</v>
      </c>
      <c r="K9" s="47">
        <v>1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47">
        <v>0</v>
      </c>
      <c r="T9" s="47">
        <v>0</v>
      </c>
      <c r="U9" s="47">
        <v>0</v>
      </c>
      <c r="V9" s="47">
        <v>1</v>
      </c>
      <c r="W9" s="47">
        <v>0</v>
      </c>
      <c r="X9" s="47">
        <v>0</v>
      </c>
      <c r="Y9" s="47">
        <v>1</v>
      </c>
      <c r="Z9" s="47">
        <v>0</v>
      </c>
      <c r="AA9" s="47">
        <v>21</v>
      </c>
      <c r="AB9" s="47">
        <v>0</v>
      </c>
      <c r="AC9" s="47">
        <v>0</v>
      </c>
      <c r="AD9" s="47">
        <v>15</v>
      </c>
      <c r="AE9" s="47">
        <v>69</v>
      </c>
      <c r="AF9" s="47">
        <v>0</v>
      </c>
      <c r="AG9" s="47">
        <v>0</v>
      </c>
      <c r="AH9" s="47">
        <v>0</v>
      </c>
      <c r="AI9" s="47">
        <v>0</v>
      </c>
      <c r="AJ9" s="47">
        <v>0</v>
      </c>
      <c r="AK9" s="47">
        <v>2</v>
      </c>
      <c r="AL9" s="47">
        <v>0</v>
      </c>
      <c r="AM9" s="47">
        <v>0</v>
      </c>
      <c r="AN9" s="47">
        <v>1</v>
      </c>
      <c r="AO9" s="47">
        <v>4</v>
      </c>
      <c r="AP9" s="47">
        <v>0</v>
      </c>
      <c r="AQ9" s="47">
        <v>0</v>
      </c>
      <c r="AR9" s="47">
        <v>0</v>
      </c>
      <c r="AS9" s="47">
        <v>0</v>
      </c>
      <c r="AT9" s="47">
        <v>0</v>
      </c>
      <c r="AU9" s="47">
        <v>2</v>
      </c>
      <c r="AV9" s="47">
        <v>0</v>
      </c>
      <c r="AW9" s="47">
        <v>0</v>
      </c>
      <c r="AX9" s="47">
        <v>2</v>
      </c>
      <c r="AY9" s="47">
        <v>3</v>
      </c>
      <c r="AZ9" s="47">
        <v>15</v>
      </c>
      <c r="BA9" s="47">
        <v>0</v>
      </c>
      <c r="BB9" s="47">
        <v>0</v>
      </c>
      <c r="BC9" s="47">
        <v>8</v>
      </c>
      <c r="BD9" s="47">
        <v>28</v>
      </c>
      <c r="BE9" s="47">
        <v>0</v>
      </c>
      <c r="BF9" s="47">
        <v>0</v>
      </c>
      <c r="BG9" s="47">
        <v>0</v>
      </c>
      <c r="BH9" s="47">
        <v>0</v>
      </c>
      <c r="BI9" s="47">
        <v>0</v>
      </c>
      <c r="BJ9" s="47">
        <v>0</v>
      </c>
      <c r="BK9" s="47">
        <v>0</v>
      </c>
      <c r="BL9" s="47">
        <v>0</v>
      </c>
      <c r="BM9" s="47">
        <v>0</v>
      </c>
      <c r="BN9" s="47">
        <v>0</v>
      </c>
      <c r="BO9" s="47">
        <v>6</v>
      </c>
      <c r="BP9" s="47">
        <v>0</v>
      </c>
      <c r="BQ9" s="47">
        <v>0</v>
      </c>
      <c r="BR9" s="47">
        <v>10</v>
      </c>
      <c r="BS9" s="47">
        <v>13</v>
      </c>
      <c r="BT9" s="47">
        <v>3</v>
      </c>
      <c r="BU9" s="47">
        <v>0</v>
      </c>
      <c r="BV9" s="47">
        <v>0</v>
      </c>
      <c r="BW9" s="47">
        <v>5</v>
      </c>
      <c r="BX9" s="47">
        <v>0</v>
      </c>
      <c r="BY9" s="47">
        <v>0</v>
      </c>
      <c r="BZ9" s="47">
        <v>0</v>
      </c>
      <c r="CA9" s="47">
        <v>0</v>
      </c>
      <c r="CB9" s="47">
        <v>0</v>
      </c>
      <c r="CC9" s="47">
        <v>0</v>
      </c>
      <c r="CD9" s="47">
        <v>0</v>
      </c>
      <c r="CE9" s="47">
        <v>0</v>
      </c>
      <c r="CF9" s="47">
        <v>0</v>
      </c>
      <c r="CG9" s="47">
        <v>0</v>
      </c>
      <c r="CH9" s="47">
        <v>0</v>
      </c>
      <c r="CI9" s="47">
        <v>0</v>
      </c>
      <c r="CJ9" s="47">
        <v>0</v>
      </c>
      <c r="CK9" s="47">
        <v>0</v>
      </c>
      <c r="CL9" s="47">
        <v>0</v>
      </c>
      <c r="CM9" s="47">
        <v>0</v>
      </c>
      <c r="CN9" s="47">
        <v>3</v>
      </c>
      <c r="CO9" s="47">
        <v>0</v>
      </c>
      <c r="CP9" s="47">
        <v>0</v>
      </c>
      <c r="CQ9" s="47">
        <v>5</v>
      </c>
      <c r="CR9" s="47">
        <v>7</v>
      </c>
      <c r="CS9" s="47">
        <v>0</v>
      </c>
      <c r="CT9" s="47">
        <v>0</v>
      </c>
      <c r="CU9" s="47">
        <v>0</v>
      </c>
      <c r="CV9" s="47">
        <v>0</v>
      </c>
      <c r="CW9" s="47">
        <v>1</v>
      </c>
      <c r="CX9" s="47">
        <v>15</v>
      </c>
      <c r="CY9" s="47">
        <v>0</v>
      </c>
      <c r="CZ9" s="47">
        <v>0</v>
      </c>
      <c r="DA9" s="47">
        <v>20</v>
      </c>
      <c r="DB9" s="47">
        <v>48</v>
      </c>
      <c r="DC9" s="47">
        <v>0</v>
      </c>
      <c r="DD9" s="47">
        <v>0</v>
      </c>
      <c r="DE9" s="47">
        <v>0</v>
      </c>
      <c r="DF9" s="47">
        <v>0</v>
      </c>
      <c r="DG9" s="47">
        <v>0</v>
      </c>
      <c r="DH9" s="47">
        <v>5</v>
      </c>
      <c r="DI9" s="47">
        <v>0</v>
      </c>
      <c r="DJ9" s="47">
        <v>0</v>
      </c>
      <c r="DK9" s="47">
        <v>6</v>
      </c>
      <c r="DL9" s="47">
        <v>50</v>
      </c>
      <c r="DM9" s="47">
        <v>0</v>
      </c>
      <c r="DN9" s="47">
        <v>0</v>
      </c>
      <c r="DO9" s="47">
        <v>0</v>
      </c>
      <c r="DP9" s="47">
        <v>0</v>
      </c>
      <c r="DQ9" s="47">
        <v>2</v>
      </c>
    </row>
    <row r="10" spans="1:121" s="14" customFormat="1" ht="15" customHeight="1">
      <c r="A10" s="22" t="s">
        <v>95</v>
      </c>
      <c r="B10" s="47">
        <v>113</v>
      </c>
      <c r="C10" s="47">
        <v>1</v>
      </c>
      <c r="D10" s="47">
        <v>0</v>
      </c>
      <c r="E10" s="47">
        <v>120</v>
      </c>
      <c r="F10" s="47">
        <v>310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47">
        <v>0</v>
      </c>
      <c r="R10" s="47">
        <v>0</v>
      </c>
      <c r="S10" s="47">
        <v>0</v>
      </c>
      <c r="T10" s="47">
        <v>0</v>
      </c>
      <c r="U10" s="47">
        <v>0</v>
      </c>
      <c r="V10" s="47">
        <v>1</v>
      </c>
      <c r="W10" s="47">
        <v>1</v>
      </c>
      <c r="X10" s="47">
        <v>0</v>
      </c>
      <c r="Y10" s="47">
        <v>2</v>
      </c>
      <c r="Z10" s="47">
        <v>0</v>
      </c>
      <c r="AA10" s="47">
        <v>45</v>
      </c>
      <c r="AB10" s="47">
        <v>0</v>
      </c>
      <c r="AC10" s="47">
        <v>0</v>
      </c>
      <c r="AD10" s="47">
        <v>27</v>
      </c>
      <c r="AE10" s="47">
        <v>112</v>
      </c>
      <c r="AF10" s="47">
        <v>0</v>
      </c>
      <c r="AG10" s="47">
        <v>0</v>
      </c>
      <c r="AH10" s="47">
        <v>0</v>
      </c>
      <c r="AI10" s="47">
        <v>0</v>
      </c>
      <c r="AJ10" s="47">
        <v>0</v>
      </c>
      <c r="AK10" s="47">
        <v>2</v>
      </c>
      <c r="AL10" s="47">
        <v>0</v>
      </c>
      <c r="AM10" s="47">
        <v>0</v>
      </c>
      <c r="AN10" s="47">
        <v>2</v>
      </c>
      <c r="AO10" s="47">
        <v>12</v>
      </c>
      <c r="AP10" s="47">
        <v>0</v>
      </c>
      <c r="AQ10" s="47">
        <v>0</v>
      </c>
      <c r="AR10" s="47">
        <v>0</v>
      </c>
      <c r="AS10" s="47">
        <v>0</v>
      </c>
      <c r="AT10" s="47">
        <v>0</v>
      </c>
      <c r="AU10" s="47">
        <v>5</v>
      </c>
      <c r="AV10" s="47">
        <v>0</v>
      </c>
      <c r="AW10" s="47">
        <v>0</v>
      </c>
      <c r="AX10" s="47">
        <v>12</v>
      </c>
      <c r="AY10" s="47">
        <v>7</v>
      </c>
      <c r="AZ10" s="47">
        <v>8</v>
      </c>
      <c r="BA10" s="47">
        <v>0</v>
      </c>
      <c r="BB10" s="47">
        <v>0</v>
      </c>
      <c r="BC10" s="47">
        <v>13</v>
      </c>
      <c r="BD10" s="47">
        <v>22</v>
      </c>
      <c r="BE10" s="47">
        <v>0</v>
      </c>
      <c r="BF10" s="47">
        <v>0</v>
      </c>
      <c r="BG10" s="47">
        <v>0</v>
      </c>
      <c r="BH10" s="47">
        <v>0</v>
      </c>
      <c r="BI10" s="47">
        <v>0</v>
      </c>
      <c r="BJ10" s="47">
        <v>2</v>
      </c>
      <c r="BK10" s="47">
        <v>0</v>
      </c>
      <c r="BL10" s="47">
        <v>0</v>
      </c>
      <c r="BM10" s="47">
        <v>2</v>
      </c>
      <c r="BN10" s="47">
        <v>0</v>
      </c>
      <c r="BO10" s="47">
        <v>11</v>
      </c>
      <c r="BP10" s="47">
        <v>0</v>
      </c>
      <c r="BQ10" s="47">
        <v>0</v>
      </c>
      <c r="BR10" s="47">
        <v>5</v>
      </c>
      <c r="BS10" s="47">
        <v>35</v>
      </c>
      <c r="BT10" s="47">
        <v>0</v>
      </c>
      <c r="BU10" s="47">
        <v>0</v>
      </c>
      <c r="BV10" s="47">
        <v>0</v>
      </c>
      <c r="BW10" s="47">
        <v>0</v>
      </c>
      <c r="BX10" s="47">
        <v>0</v>
      </c>
      <c r="BY10" s="47">
        <v>0</v>
      </c>
      <c r="BZ10" s="47">
        <v>0</v>
      </c>
      <c r="CA10" s="47">
        <v>0</v>
      </c>
      <c r="CB10" s="47">
        <v>0</v>
      </c>
      <c r="CC10" s="47">
        <v>0</v>
      </c>
      <c r="CD10" s="47">
        <v>0</v>
      </c>
      <c r="CE10" s="47">
        <v>0</v>
      </c>
      <c r="CF10" s="47">
        <v>0</v>
      </c>
      <c r="CG10" s="47">
        <v>0</v>
      </c>
      <c r="CH10" s="47">
        <v>0</v>
      </c>
      <c r="CI10" s="47">
        <v>0</v>
      </c>
      <c r="CJ10" s="47">
        <v>0</v>
      </c>
      <c r="CK10" s="47">
        <v>0</v>
      </c>
      <c r="CL10" s="47">
        <v>0</v>
      </c>
      <c r="CM10" s="47">
        <v>0</v>
      </c>
      <c r="CN10" s="47">
        <v>5</v>
      </c>
      <c r="CO10" s="47">
        <v>0</v>
      </c>
      <c r="CP10" s="47">
        <v>0</v>
      </c>
      <c r="CQ10" s="47">
        <v>5</v>
      </c>
      <c r="CR10" s="47">
        <v>17</v>
      </c>
      <c r="CS10" s="47">
        <v>1</v>
      </c>
      <c r="CT10" s="47">
        <v>0</v>
      </c>
      <c r="CU10" s="47">
        <v>0</v>
      </c>
      <c r="CV10" s="47">
        <v>1</v>
      </c>
      <c r="CW10" s="47">
        <v>2</v>
      </c>
      <c r="CX10" s="47">
        <v>19</v>
      </c>
      <c r="CY10" s="47">
        <v>0</v>
      </c>
      <c r="CZ10" s="47">
        <v>0</v>
      </c>
      <c r="DA10" s="47">
        <v>28</v>
      </c>
      <c r="DB10" s="47">
        <v>88</v>
      </c>
      <c r="DC10" s="47">
        <v>0</v>
      </c>
      <c r="DD10" s="47">
        <v>0</v>
      </c>
      <c r="DE10" s="47">
        <v>0</v>
      </c>
      <c r="DF10" s="47">
        <v>0</v>
      </c>
      <c r="DG10" s="47">
        <v>0</v>
      </c>
      <c r="DH10" s="47">
        <v>7</v>
      </c>
      <c r="DI10" s="47">
        <v>0</v>
      </c>
      <c r="DJ10" s="47">
        <v>0</v>
      </c>
      <c r="DK10" s="47">
        <v>7</v>
      </c>
      <c r="DL10" s="47">
        <v>7</v>
      </c>
      <c r="DM10" s="47">
        <v>7</v>
      </c>
      <c r="DN10" s="47">
        <v>0</v>
      </c>
      <c r="DO10" s="47">
        <v>0</v>
      </c>
      <c r="DP10" s="47">
        <v>16</v>
      </c>
      <c r="DQ10" s="47">
        <v>8</v>
      </c>
    </row>
    <row r="11" spans="1:121" s="14" customFormat="1" ht="15" customHeight="1">
      <c r="A11" s="22" t="s">
        <v>96</v>
      </c>
      <c r="B11" s="47">
        <v>31</v>
      </c>
      <c r="C11" s="47">
        <v>0</v>
      </c>
      <c r="D11" s="47">
        <v>0</v>
      </c>
      <c r="E11" s="47">
        <v>23</v>
      </c>
      <c r="F11" s="47">
        <v>122</v>
      </c>
      <c r="G11" s="47">
        <v>0</v>
      </c>
      <c r="H11" s="47">
        <v>0</v>
      </c>
      <c r="I11" s="47">
        <v>0</v>
      </c>
      <c r="J11" s="47">
        <v>1</v>
      </c>
      <c r="K11" s="47">
        <v>1</v>
      </c>
      <c r="L11" s="47">
        <v>0</v>
      </c>
      <c r="M11" s="47">
        <v>0</v>
      </c>
      <c r="N11" s="47">
        <v>0</v>
      </c>
      <c r="O11" s="47">
        <v>0</v>
      </c>
      <c r="P11" s="47">
        <v>0</v>
      </c>
      <c r="Q11" s="47">
        <v>0</v>
      </c>
      <c r="R11" s="47">
        <v>0</v>
      </c>
      <c r="S11" s="47">
        <v>0</v>
      </c>
      <c r="T11" s="47">
        <v>0</v>
      </c>
      <c r="U11" s="47">
        <v>0</v>
      </c>
      <c r="V11" s="47">
        <v>0</v>
      </c>
      <c r="W11" s="47">
        <v>0</v>
      </c>
      <c r="X11" s="47">
        <v>0</v>
      </c>
      <c r="Y11" s="47">
        <v>0</v>
      </c>
      <c r="Z11" s="47">
        <v>0</v>
      </c>
      <c r="AA11" s="47">
        <v>8</v>
      </c>
      <c r="AB11" s="47">
        <v>0</v>
      </c>
      <c r="AC11" s="47">
        <v>0</v>
      </c>
      <c r="AD11" s="47">
        <v>3</v>
      </c>
      <c r="AE11" s="47">
        <v>64</v>
      </c>
      <c r="AF11" s="47">
        <v>0</v>
      </c>
      <c r="AG11" s="47">
        <v>0</v>
      </c>
      <c r="AH11" s="47">
        <v>0</v>
      </c>
      <c r="AI11" s="47">
        <v>0</v>
      </c>
      <c r="AJ11" s="47">
        <v>0</v>
      </c>
      <c r="AK11" s="47">
        <v>0</v>
      </c>
      <c r="AL11" s="47">
        <v>0</v>
      </c>
      <c r="AM11" s="47">
        <v>0</v>
      </c>
      <c r="AN11" s="47">
        <v>1</v>
      </c>
      <c r="AO11" s="47">
        <v>3</v>
      </c>
      <c r="AP11" s="47">
        <v>0</v>
      </c>
      <c r="AQ11" s="47">
        <v>0</v>
      </c>
      <c r="AR11" s="47">
        <v>0</v>
      </c>
      <c r="AS11" s="47">
        <v>0</v>
      </c>
      <c r="AT11" s="47">
        <v>0</v>
      </c>
      <c r="AU11" s="47">
        <v>1</v>
      </c>
      <c r="AV11" s="47">
        <v>0</v>
      </c>
      <c r="AW11" s="47">
        <v>0</v>
      </c>
      <c r="AX11" s="47">
        <v>0</v>
      </c>
      <c r="AY11" s="47">
        <v>3</v>
      </c>
      <c r="AZ11" s="47">
        <v>6</v>
      </c>
      <c r="BA11" s="47">
        <v>0</v>
      </c>
      <c r="BB11" s="47">
        <v>0</v>
      </c>
      <c r="BC11" s="47">
        <v>5</v>
      </c>
      <c r="BD11" s="47">
        <v>1</v>
      </c>
      <c r="BE11" s="47">
        <v>0</v>
      </c>
      <c r="BF11" s="47">
        <v>0</v>
      </c>
      <c r="BG11" s="47">
        <v>0</v>
      </c>
      <c r="BH11" s="47">
        <v>0</v>
      </c>
      <c r="BI11" s="47">
        <v>0</v>
      </c>
      <c r="BJ11" s="47">
        <v>0</v>
      </c>
      <c r="BK11" s="47">
        <v>0</v>
      </c>
      <c r="BL11" s="47">
        <v>0</v>
      </c>
      <c r="BM11" s="47">
        <v>0</v>
      </c>
      <c r="BN11" s="47">
        <v>0</v>
      </c>
      <c r="BO11" s="47">
        <v>4</v>
      </c>
      <c r="BP11" s="47">
        <v>0</v>
      </c>
      <c r="BQ11" s="47">
        <v>0</v>
      </c>
      <c r="BR11" s="47">
        <v>4</v>
      </c>
      <c r="BS11" s="47">
        <v>11</v>
      </c>
      <c r="BT11" s="47">
        <v>0</v>
      </c>
      <c r="BU11" s="47">
        <v>0</v>
      </c>
      <c r="BV11" s="47">
        <v>0</v>
      </c>
      <c r="BW11" s="47">
        <v>0</v>
      </c>
      <c r="BX11" s="47">
        <v>0</v>
      </c>
      <c r="BY11" s="47">
        <v>0</v>
      </c>
      <c r="BZ11" s="47">
        <v>0</v>
      </c>
      <c r="CA11" s="47">
        <v>0</v>
      </c>
      <c r="CB11" s="47">
        <v>0</v>
      </c>
      <c r="CC11" s="47">
        <v>0</v>
      </c>
      <c r="CD11" s="47">
        <v>0</v>
      </c>
      <c r="CE11" s="47">
        <v>0</v>
      </c>
      <c r="CF11" s="47">
        <v>0</v>
      </c>
      <c r="CG11" s="47">
        <v>0</v>
      </c>
      <c r="CH11" s="47">
        <v>0</v>
      </c>
      <c r="CI11" s="47">
        <v>0</v>
      </c>
      <c r="CJ11" s="47">
        <v>0</v>
      </c>
      <c r="CK11" s="47">
        <v>0</v>
      </c>
      <c r="CL11" s="47">
        <v>0</v>
      </c>
      <c r="CM11" s="47">
        <v>0</v>
      </c>
      <c r="CN11" s="47">
        <v>3</v>
      </c>
      <c r="CO11" s="47">
        <v>0</v>
      </c>
      <c r="CP11" s="47">
        <v>0</v>
      </c>
      <c r="CQ11" s="47">
        <v>2</v>
      </c>
      <c r="CR11" s="47">
        <v>2</v>
      </c>
      <c r="CS11" s="47">
        <v>2</v>
      </c>
      <c r="CT11" s="47">
        <v>0</v>
      </c>
      <c r="CU11" s="47">
        <v>0</v>
      </c>
      <c r="CV11" s="47">
        <v>2</v>
      </c>
      <c r="CW11" s="47">
        <v>2</v>
      </c>
      <c r="CX11" s="47">
        <v>7</v>
      </c>
      <c r="CY11" s="47">
        <v>0</v>
      </c>
      <c r="CZ11" s="47">
        <v>0</v>
      </c>
      <c r="DA11" s="47">
        <v>2</v>
      </c>
      <c r="DB11" s="47">
        <v>29</v>
      </c>
      <c r="DC11" s="47">
        <v>0</v>
      </c>
      <c r="DD11" s="47">
        <v>0</v>
      </c>
      <c r="DE11" s="47">
        <v>0</v>
      </c>
      <c r="DF11" s="47">
        <v>0</v>
      </c>
      <c r="DG11" s="47">
        <v>0</v>
      </c>
      <c r="DH11" s="47">
        <v>0</v>
      </c>
      <c r="DI11" s="47">
        <v>0</v>
      </c>
      <c r="DJ11" s="47">
        <v>0</v>
      </c>
      <c r="DK11" s="47">
        <v>2</v>
      </c>
      <c r="DL11" s="47">
        <v>1</v>
      </c>
      <c r="DM11" s="47">
        <v>0</v>
      </c>
      <c r="DN11" s="47">
        <v>0</v>
      </c>
      <c r="DO11" s="47">
        <v>0</v>
      </c>
      <c r="DP11" s="47">
        <v>1</v>
      </c>
      <c r="DQ11" s="47">
        <v>5</v>
      </c>
    </row>
    <row r="12" spans="1:121" s="14" customFormat="1" ht="15" customHeight="1">
      <c r="A12" s="22" t="s">
        <v>97</v>
      </c>
      <c r="B12" s="47">
        <v>89</v>
      </c>
      <c r="C12" s="47">
        <v>2</v>
      </c>
      <c r="D12" s="47">
        <v>0</v>
      </c>
      <c r="E12" s="47">
        <v>80</v>
      </c>
      <c r="F12" s="47">
        <v>191</v>
      </c>
      <c r="G12" s="47">
        <v>0</v>
      </c>
      <c r="H12" s="47">
        <v>0</v>
      </c>
      <c r="I12" s="47">
        <v>0</v>
      </c>
      <c r="J12" s="47">
        <v>0</v>
      </c>
      <c r="K12" s="47">
        <v>3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v>0</v>
      </c>
      <c r="U12" s="47">
        <v>0</v>
      </c>
      <c r="V12" s="47">
        <v>1</v>
      </c>
      <c r="W12" s="47">
        <v>1</v>
      </c>
      <c r="X12" s="47">
        <v>0</v>
      </c>
      <c r="Y12" s="47">
        <v>3</v>
      </c>
      <c r="Z12" s="47">
        <v>2</v>
      </c>
      <c r="AA12" s="47">
        <v>24</v>
      </c>
      <c r="AB12" s="47">
        <v>0</v>
      </c>
      <c r="AC12" s="47">
        <v>0</v>
      </c>
      <c r="AD12" s="47">
        <v>21</v>
      </c>
      <c r="AE12" s="47">
        <v>73</v>
      </c>
      <c r="AF12" s="47">
        <v>0</v>
      </c>
      <c r="AG12" s="47">
        <v>1</v>
      </c>
      <c r="AH12" s="47">
        <v>0</v>
      </c>
      <c r="AI12" s="47">
        <v>1</v>
      </c>
      <c r="AJ12" s="47">
        <v>0</v>
      </c>
      <c r="AK12" s="47">
        <v>2</v>
      </c>
      <c r="AL12" s="47">
        <v>0</v>
      </c>
      <c r="AM12" s="47">
        <v>0</v>
      </c>
      <c r="AN12" s="47">
        <v>2</v>
      </c>
      <c r="AO12" s="47">
        <v>4</v>
      </c>
      <c r="AP12" s="47">
        <v>0</v>
      </c>
      <c r="AQ12" s="47">
        <v>0</v>
      </c>
      <c r="AR12" s="47">
        <v>0</v>
      </c>
      <c r="AS12" s="47">
        <v>0</v>
      </c>
      <c r="AT12" s="47">
        <v>0</v>
      </c>
      <c r="AU12" s="47">
        <v>13</v>
      </c>
      <c r="AV12" s="47">
        <v>0</v>
      </c>
      <c r="AW12" s="47">
        <v>0</v>
      </c>
      <c r="AX12" s="47">
        <v>13</v>
      </c>
      <c r="AY12" s="47">
        <v>16</v>
      </c>
      <c r="AZ12" s="47">
        <v>5</v>
      </c>
      <c r="BA12" s="47">
        <v>0</v>
      </c>
      <c r="BB12" s="47">
        <v>0</v>
      </c>
      <c r="BC12" s="47">
        <v>2</v>
      </c>
      <c r="BD12" s="47">
        <v>9</v>
      </c>
      <c r="BE12" s="47">
        <v>0</v>
      </c>
      <c r="BF12" s="47">
        <v>0</v>
      </c>
      <c r="BG12" s="47">
        <v>0</v>
      </c>
      <c r="BH12" s="47">
        <v>0</v>
      </c>
      <c r="BI12" s="47">
        <v>0</v>
      </c>
      <c r="BJ12" s="47">
        <v>0</v>
      </c>
      <c r="BK12" s="47">
        <v>0</v>
      </c>
      <c r="BL12" s="47">
        <v>0</v>
      </c>
      <c r="BM12" s="47">
        <v>0</v>
      </c>
      <c r="BN12" s="47">
        <v>0</v>
      </c>
      <c r="BO12" s="47">
        <v>9</v>
      </c>
      <c r="BP12" s="47">
        <v>0</v>
      </c>
      <c r="BQ12" s="47">
        <v>0</v>
      </c>
      <c r="BR12" s="47">
        <v>15</v>
      </c>
      <c r="BS12" s="47">
        <v>18</v>
      </c>
      <c r="BT12" s="47">
        <v>1</v>
      </c>
      <c r="BU12" s="47">
        <v>0</v>
      </c>
      <c r="BV12" s="47">
        <v>0</v>
      </c>
      <c r="BW12" s="47">
        <v>4</v>
      </c>
      <c r="BX12" s="47">
        <v>1</v>
      </c>
      <c r="BY12" s="47">
        <v>0</v>
      </c>
      <c r="BZ12" s="47">
        <v>0</v>
      </c>
      <c r="CA12" s="47">
        <v>0</v>
      </c>
      <c r="CB12" s="47">
        <v>0</v>
      </c>
      <c r="CC12" s="47">
        <v>0</v>
      </c>
      <c r="CD12" s="47">
        <v>0</v>
      </c>
      <c r="CE12" s="47">
        <v>0</v>
      </c>
      <c r="CF12" s="47">
        <v>0</v>
      </c>
      <c r="CG12" s="47">
        <v>1</v>
      </c>
      <c r="CH12" s="47">
        <v>0</v>
      </c>
      <c r="CI12" s="47">
        <v>0</v>
      </c>
      <c r="CJ12" s="47">
        <v>0</v>
      </c>
      <c r="CK12" s="47">
        <v>0</v>
      </c>
      <c r="CL12" s="47">
        <v>0</v>
      </c>
      <c r="CM12" s="47">
        <v>0</v>
      </c>
      <c r="CN12" s="47">
        <v>5</v>
      </c>
      <c r="CO12" s="47">
        <v>0</v>
      </c>
      <c r="CP12" s="47">
        <v>0</v>
      </c>
      <c r="CQ12" s="47">
        <v>3</v>
      </c>
      <c r="CR12" s="47">
        <v>11</v>
      </c>
      <c r="CS12" s="47">
        <v>0</v>
      </c>
      <c r="CT12" s="47">
        <v>0</v>
      </c>
      <c r="CU12" s="47">
        <v>0</v>
      </c>
      <c r="CV12" s="47">
        <v>0</v>
      </c>
      <c r="CW12" s="47">
        <v>1</v>
      </c>
      <c r="CX12" s="47">
        <v>18</v>
      </c>
      <c r="CY12" s="47">
        <v>0</v>
      </c>
      <c r="CZ12" s="47">
        <v>0</v>
      </c>
      <c r="DA12" s="47">
        <v>10</v>
      </c>
      <c r="DB12" s="47">
        <v>46</v>
      </c>
      <c r="DC12" s="47">
        <v>0</v>
      </c>
      <c r="DD12" s="47">
        <v>0</v>
      </c>
      <c r="DE12" s="47">
        <v>0</v>
      </c>
      <c r="DF12" s="47">
        <v>0</v>
      </c>
      <c r="DG12" s="47">
        <v>0</v>
      </c>
      <c r="DH12" s="47">
        <v>4</v>
      </c>
      <c r="DI12" s="47">
        <v>0</v>
      </c>
      <c r="DJ12" s="47">
        <v>0</v>
      </c>
      <c r="DK12" s="47">
        <v>5</v>
      </c>
      <c r="DL12" s="47">
        <v>0</v>
      </c>
      <c r="DM12" s="47">
        <v>7</v>
      </c>
      <c r="DN12" s="47">
        <v>0</v>
      </c>
      <c r="DO12" s="47">
        <v>0</v>
      </c>
      <c r="DP12" s="47">
        <v>0</v>
      </c>
      <c r="DQ12" s="47">
        <v>7</v>
      </c>
    </row>
    <row r="13" spans="1:121" s="14" customFormat="1" ht="15" customHeight="1">
      <c r="A13" s="22" t="s">
        <v>98</v>
      </c>
      <c r="B13" s="47">
        <v>255</v>
      </c>
      <c r="C13" s="47">
        <v>10</v>
      </c>
      <c r="D13" s="47">
        <v>0</v>
      </c>
      <c r="E13" s="47">
        <v>207</v>
      </c>
      <c r="F13" s="47">
        <v>534</v>
      </c>
      <c r="G13" s="47">
        <v>5</v>
      </c>
      <c r="H13" s="47">
        <v>0</v>
      </c>
      <c r="I13" s="47">
        <v>0</v>
      </c>
      <c r="J13" s="47">
        <v>3</v>
      </c>
      <c r="K13" s="47">
        <v>15</v>
      </c>
      <c r="L13" s="47">
        <v>0</v>
      </c>
      <c r="M13" s="47">
        <v>0</v>
      </c>
      <c r="N13" s="47">
        <v>0</v>
      </c>
      <c r="O13" s="47">
        <v>1</v>
      </c>
      <c r="P13" s="47">
        <v>0</v>
      </c>
      <c r="Q13" s="47">
        <v>0</v>
      </c>
      <c r="R13" s="47">
        <v>0</v>
      </c>
      <c r="S13" s="47">
        <v>0</v>
      </c>
      <c r="T13" s="47">
        <v>0</v>
      </c>
      <c r="U13" s="47">
        <v>0</v>
      </c>
      <c r="V13" s="47">
        <v>5</v>
      </c>
      <c r="W13" s="47">
        <v>6</v>
      </c>
      <c r="X13" s="47">
        <v>0</v>
      </c>
      <c r="Y13" s="47">
        <v>5</v>
      </c>
      <c r="Z13" s="47">
        <v>11</v>
      </c>
      <c r="AA13" s="47">
        <v>59</v>
      </c>
      <c r="AB13" s="47">
        <v>0</v>
      </c>
      <c r="AC13" s="47">
        <v>0</v>
      </c>
      <c r="AD13" s="47">
        <v>52</v>
      </c>
      <c r="AE13" s="47">
        <v>157</v>
      </c>
      <c r="AF13" s="47">
        <v>0</v>
      </c>
      <c r="AG13" s="47">
        <v>1</v>
      </c>
      <c r="AH13" s="47">
        <v>0</v>
      </c>
      <c r="AI13" s="47">
        <v>2</v>
      </c>
      <c r="AJ13" s="47">
        <v>1</v>
      </c>
      <c r="AK13" s="47">
        <v>5</v>
      </c>
      <c r="AL13" s="47">
        <v>0</v>
      </c>
      <c r="AM13" s="47">
        <v>0</v>
      </c>
      <c r="AN13" s="47">
        <v>4</v>
      </c>
      <c r="AO13" s="47">
        <v>11</v>
      </c>
      <c r="AP13" s="47">
        <v>0</v>
      </c>
      <c r="AQ13" s="47">
        <v>0</v>
      </c>
      <c r="AR13" s="47">
        <v>0</v>
      </c>
      <c r="AS13" s="47">
        <v>0</v>
      </c>
      <c r="AT13" s="47">
        <v>0</v>
      </c>
      <c r="AU13" s="47">
        <v>11</v>
      </c>
      <c r="AV13" s="47">
        <v>0</v>
      </c>
      <c r="AW13" s="47">
        <v>0</v>
      </c>
      <c r="AX13" s="47">
        <v>10</v>
      </c>
      <c r="AY13" s="47">
        <v>12</v>
      </c>
      <c r="AZ13" s="47">
        <v>29</v>
      </c>
      <c r="BA13" s="47">
        <v>0</v>
      </c>
      <c r="BB13" s="47">
        <v>0</v>
      </c>
      <c r="BC13" s="47">
        <v>19</v>
      </c>
      <c r="BD13" s="47">
        <v>30</v>
      </c>
      <c r="BE13" s="47">
        <v>2</v>
      </c>
      <c r="BF13" s="47">
        <v>0</v>
      </c>
      <c r="BG13" s="47">
        <v>0</v>
      </c>
      <c r="BH13" s="47">
        <v>2</v>
      </c>
      <c r="BI13" s="47">
        <v>1</v>
      </c>
      <c r="BJ13" s="47">
        <v>3</v>
      </c>
      <c r="BK13" s="47">
        <v>0</v>
      </c>
      <c r="BL13" s="47">
        <v>0</v>
      </c>
      <c r="BM13" s="47">
        <v>3</v>
      </c>
      <c r="BN13" s="47">
        <v>4</v>
      </c>
      <c r="BO13" s="47">
        <v>33</v>
      </c>
      <c r="BP13" s="47">
        <v>0</v>
      </c>
      <c r="BQ13" s="47">
        <v>0</v>
      </c>
      <c r="BR13" s="47">
        <v>20</v>
      </c>
      <c r="BS13" s="47">
        <v>65</v>
      </c>
      <c r="BT13" s="47">
        <v>2</v>
      </c>
      <c r="BU13" s="47">
        <v>0</v>
      </c>
      <c r="BV13" s="47">
        <v>0</v>
      </c>
      <c r="BW13" s="47">
        <v>0</v>
      </c>
      <c r="BX13" s="47">
        <v>4</v>
      </c>
      <c r="BY13" s="47">
        <v>0</v>
      </c>
      <c r="BZ13" s="47">
        <v>0</v>
      </c>
      <c r="CA13" s="47">
        <v>0</v>
      </c>
      <c r="CB13" s="47">
        <v>0</v>
      </c>
      <c r="CC13" s="47">
        <v>0</v>
      </c>
      <c r="CD13" s="47">
        <v>0</v>
      </c>
      <c r="CE13" s="47">
        <v>0</v>
      </c>
      <c r="CF13" s="47">
        <v>0</v>
      </c>
      <c r="CG13" s="47">
        <v>0</v>
      </c>
      <c r="CH13" s="47">
        <v>5</v>
      </c>
      <c r="CI13" s="47">
        <v>0</v>
      </c>
      <c r="CJ13" s="47">
        <v>0</v>
      </c>
      <c r="CK13" s="47">
        <v>0</v>
      </c>
      <c r="CL13" s="47">
        <v>0</v>
      </c>
      <c r="CM13" s="47">
        <v>0</v>
      </c>
      <c r="CN13" s="47">
        <v>5</v>
      </c>
      <c r="CO13" s="47">
        <v>0</v>
      </c>
      <c r="CP13" s="47">
        <v>0</v>
      </c>
      <c r="CQ13" s="47">
        <v>7</v>
      </c>
      <c r="CR13" s="47">
        <v>26</v>
      </c>
      <c r="CS13" s="47">
        <v>7</v>
      </c>
      <c r="CT13" s="47">
        <v>3</v>
      </c>
      <c r="CU13" s="47">
        <v>0</v>
      </c>
      <c r="CV13" s="47">
        <v>9</v>
      </c>
      <c r="CW13" s="47">
        <v>3</v>
      </c>
      <c r="CX13" s="47">
        <v>54</v>
      </c>
      <c r="CY13" s="47">
        <v>0</v>
      </c>
      <c r="CZ13" s="47">
        <v>0</v>
      </c>
      <c r="DA13" s="47">
        <v>32</v>
      </c>
      <c r="DB13" s="47">
        <v>145</v>
      </c>
      <c r="DC13" s="47">
        <v>1</v>
      </c>
      <c r="DD13" s="47">
        <v>0</v>
      </c>
      <c r="DE13" s="47">
        <v>0</v>
      </c>
      <c r="DF13" s="47">
        <v>1</v>
      </c>
      <c r="DG13" s="47">
        <v>0</v>
      </c>
      <c r="DH13" s="47">
        <v>19</v>
      </c>
      <c r="DI13" s="47">
        <v>0</v>
      </c>
      <c r="DJ13" s="47">
        <v>0</v>
      </c>
      <c r="DK13" s="47">
        <v>23</v>
      </c>
      <c r="DL13" s="47">
        <v>19</v>
      </c>
      <c r="DM13" s="47">
        <v>15</v>
      </c>
      <c r="DN13" s="47">
        <v>0</v>
      </c>
      <c r="DO13" s="47">
        <v>0</v>
      </c>
      <c r="DP13" s="47">
        <v>14</v>
      </c>
      <c r="DQ13" s="47">
        <v>25</v>
      </c>
    </row>
    <row r="14" spans="1:121" s="14" customFormat="1" ht="15" customHeight="1">
      <c r="A14" s="22" t="s">
        <v>99</v>
      </c>
      <c r="B14" s="47">
        <v>270</v>
      </c>
      <c r="C14" s="47">
        <v>2</v>
      </c>
      <c r="D14" s="47">
        <v>0</v>
      </c>
      <c r="E14" s="47">
        <v>204</v>
      </c>
      <c r="F14" s="47">
        <v>722</v>
      </c>
      <c r="G14" s="47">
        <v>0</v>
      </c>
      <c r="H14" s="47">
        <v>0</v>
      </c>
      <c r="I14" s="47">
        <v>0</v>
      </c>
      <c r="J14" s="47">
        <v>0</v>
      </c>
      <c r="K14" s="47">
        <v>2</v>
      </c>
      <c r="L14" s="47">
        <v>0</v>
      </c>
      <c r="M14" s="47">
        <v>0</v>
      </c>
      <c r="N14" s="47">
        <v>0</v>
      </c>
      <c r="O14" s="47">
        <v>2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7">
        <v>0</v>
      </c>
      <c r="V14" s="47">
        <v>7</v>
      </c>
      <c r="W14" s="47">
        <v>0</v>
      </c>
      <c r="X14" s="47">
        <v>0</v>
      </c>
      <c r="Y14" s="47">
        <v>10</v>
      </c>
      <c r="Z14" s="47">
        <v>3</v>
      </c>
      <c r="AA14" s="47">
        <v>67</v>
      </c>
      <c r="AB14" s="47">
        <v>0</v>
      </c>
      <c r="AC14" s="47">
        <v>0</v>
      </c>
      <c r="AD14" s="47">
        <v>48</v>
      </c>
      <c r="AE14" s="47">
        <v>233</v>
      </c>
      <c r="AF14" s="47">
        <v>0</v>
      </c>
      <c r="AG14" s="47">
        <v>0</v>
      </c>
      <c r="AH14" s="47">
        <v>0</v>
      </c>
      <c r="AI14" s="47">
        <v>0</v>
      </c>
      <c r="AJ14" s="47">
        <v>0</v>
      </c>
      <c r="AK14" s="47">
        <v>3</v>
      </c>
      <c r="AL14" s="47">
        <v>0</v>
      </c>
      <c r="AM14" s="47">
        <v>0</v>
      </c>
      <c r="AN14" s="47">
        <v>3</v>
      </c>
      <c r="AO14" s="47">
        <v>12</v>
      </c>
      <c r="AP14" s="47">
        <v>0</v>
      </c>
      <c r="AQ14" s="47">
        <v>0</v>
      </c>
      <c r="AR14" s="47">
        <v>0</v>
      </c>
      <c r="AS14" s="47">
        <v>0</v>
      </c>
      <c r="AT14" s="47">
        <v>0</v>
      </c>
      <c r="AU14" s="47">
        <v>21</v>
      </c>
      <c r="AV14" s="47">
        <v>0</v>
      </c>
      <c r="AW14" s="47">
        <v>0</v>
      </c>
      <c r="AX14" s="47">
        <v>19</v>
      </c>
      <c r="AY14" s="47">
        <v>28</v>
      </c>
      <c r="AZ14" s="47">
        <v>52</v>
      </c>
      <c r="BA14" s="47">
        <v>0</v>
      </c>
      <c r="BB14" s="47">
        <v>0</v>
      </c>
      <c r="BC14" s="47">
        <v>39</v>
      </c>
      <c r="BD14" s="47">
        <v>99</v>
      </c>
      <c r="BE14" s="47">
        <v>0</v>
      </c>
      <c r="BF14" s="47">
        <v>0</v>
      </c>
      <c r="BG14" s="47">
        <v>0</v>
      </c>
      <c r="BH14" s="47">
        <v>0</v>
      </c>
      <c r="BI14" s="47">
        <v>1</v>
      </c>
      <c r="BJ14" s="47">
        <v>1</v>
      </c>
      <c r="BK14" s="47">
        <v>0</v>
      </c>
      <c r="BL14" s="47">
        <v>0</v>
      </c>
      <c r="BM14" s="47">
        <v>2</v>
      </c>
      <c r="BN14" s="47">
        <v>0</v>
      </c>
      <c r="BO14" s="47">
        <v>33</v>
      </c>
      <c r="BP14" s="47">
        <v>0</v>
      </c>
      <c r="BQ14" s="47">
        <v>0</v>
      </c>
      <c r="BR14" s="47">
        <v>23</v>
      </c>
      <c r="BS14" s="47">
        <v>100</v>
      </c>
      <c r="BT14" s="47">
        <v>1</v>
      </c>
      <c r="BU14" s="47">
        <v>0</v>
      </c>
      <c r="BV14" s="47">
        <v>0</v>
      </c>
      <c r="BW14" s="47">
        <v>0</v>
      </c>
      <c r="BX14" s="47">
        <v>4</v>
      </c>
      <c r="BY14" s="47">
        <v>0</v>
      </c>
      <c r="BZ14" s="47">
        <v>0</v>
      </c>
      <c r="CA14" s="47">
        <v>0</v>
      </c>
      <c r="CB14" s="47">
        <v>0</v>
      </c>
      <c r="CC14" s="47">
        <v>0</v>
      </c>
      <c r="CD14" s="47">
        <v>1</v>
      </c>
      <c r="CE14" s="47">
        <v>0</v>
      </c>
      <c r="CF14" s="47">
        <v>0</v>
      </c>
      <c r="CG14" s="47">
        <v>0</v>
      </c>
      <c r="CH14" s="47">
        <v>2</v>
      </c>
      <c r="CI14" s="47">
        <v>0</v>
      </c>
      <c r="CJ14" s="47">
        <v>0</v>
      </c>
      <c r="CK14" s="47">
        <v>0</v>
      </c>
      <c r="CL14" s="47">
        <v>0</v>
      </c>
      <c r="CM14" s="47">
        <v>0</v>
      </c>
      <c r="CN14" s="47">
        <v>11</v>
      </c>
      <c r="CO14" s="47">
        <v>0</v>
      </c>
      <c r="CP14" s="47">
        <v>0</v>
      </c>
      <c r="CQ14" s="47">
        <v>8</v>
      </c>
      <c r="CR14" s="47">
        <v>31</v>
      </c>
      <c r="CS14" s="47">
        <v>2</v>
      </c>
      <c r="CT14" s="47">
        <v>2</v>
      </c>
      <c r="CU14" s="47">
        <v>0</v>
      </c>
      <c r="CV14" s="47">
        <v>3</v>
      </c>
      <c r="CW14" s="47">
        <v>3</v>
      </c>
      <c r="CX14" s="47">
        <v>54</v>
      </c>
      <c r="CY14" s="47">
        <v>0</v>
      </c>
      <c r="CZ14" s="47">
        <v>0</v>
      </c>
      <c r="DA14" s="47">
        <v>29</v>
      </c>
      <c r="DB14" s="47">
        <v>190</v>
      </c>
      <c r="DC14" s="47">
        <v>0</v>
      </c>
      <c r="DD14" s="47">
        <v>0</v>
      </c>
      <c r="DE14" s="47">
        <v>0</v>
      </c>
      <c r="DF14" s="47">
        <v>0</v>
      </c>
      <c r="DG14" s="47">
        <v>0</v>
      </c>
      <c r="DH14" s="47">
        <v>10</v>
      </c>
      <c r="DI14" s="47">
        <v>0</v>
      </c>
      <c r="DJ14" s="47">
        <v>0</v>
      </c>
      <c r="DK14" s="47">
        <v>11</v>
      </c>
      <c r="DL14" s="47">
        <v>10</v>
      </c>
      <c r="DM14" s="47">
        <v>7</v>
      </c>
      <c r="DN14" s="47">
        <v>0</v>
      </c>
      <c r="DO14" s="47">
        <v>0</v>
      </c>
      <c r="DP14" s="47">
        <v>7</v>
      </c>
      <c r="DQ14" s="47">
        <v>4</v>
      </c>
    </row>
    <row r="15" spans="1:121" s="14" customFormat="1" ht="15" customHeight="1">
      <c r="A15" s="22" t="s">
        <v>100</v>
      </c>
      <c r="B15" s="47">
        <v>8</v>
      </c>
      <c r="C15" s="47">
        <v>1</v>
      </c>
      <c r="D15" s="47">
        <v>0</v>
      </c>
      <c r="E15" s="47">
        <v>16</v>
      </c>
      <c r="F15" s="47">
        <v>25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7">
        <v>0</v>
      </c>
      <c r="V15" s="47">
        <v>1</v>
      </c>
      <c r="W15" s="47">
        <v>1</v>
      </c>
      <c r="X15" s="47">
        <v>0</v>
      </c>
      <c r="Y15" s="47">
        <v>2</v>
      </c>
      <c r="Z15" s="47">
        <v>2</v>
      </c>
      <c r="AA15" s="47">
        <v>3</v>
      </c>
      <c r="AB15" s="47">
        <v>0</v>
      </c>
      <c r="AC15" s="47">
        <v>0</v>
      </c>
      <c r="AD15" s="47">
        <v>6</v>
      </c>
      <c r="AE15" s="47">
        <v>15</v>
      </c>
      <c r="AF15" s="47">
        <v>0</v>
      </c>
      <c r="AG15" s="47">
        <v>0</v>
      </c>
      <c r="AH15" s="47">
        <v>0</v>
      </c>
      <c r="AI15" s="47">
        <v>0</v>
      </c>
      <c r="AJ15" s="47">
        <v>0</v>
      </c>
      <c r="AK15" s="47">
        <v>0</v>
      </c>
      <c r="AL15" s="47">
        <v>0</v>
      </c>
      <c r="AM15" s="47">
        <v>0</v>
      </c>
      <c r="AN15" s="47">
        <v>0</v>
      </c>
      <c r="AO15" s="47">
        <v>0</v>
      </c>
      <c r="AP15" s="47">
        <v>0</v>
      </c>
      <c r="AQ15" s="47">
        <v>0</v>
      </c>
      <c r="AR15" s="47">
        <v>0</v>
      </c>
      <c r="AS15" s="47">
        <v>0</v>
      </c>
      <c r="AT15" s="47">
        <v>0</v>
      </c>
      <c r="AU15" s="47">
        <v>2</v>
      </c>
      <c r="AV15" s="47">
        <v>0</v>
      </c>
      <c r="AW15" s="47">
        <v>0</v>
      </c>
      <c r="AX15" s="47">
        <v>3</v>
      </c>
      <c r="AY15" s="47">
        <v>1</v>
      </c>
      <c r="AZ15" s="47">
        <v>0</v>
      </c>
      <c r="BA15" s="47">
        <v>0</v>
      </c>
      <c r="BB15" s="47">
        <v>0</v>
      </c>
      <c r="BC15" s="47">
        <v>0</v>
      </c>
      <c r="BD15" s="47">
        <v>0</v>
      </c>
      <c r="BE15" s="47">
        <v>0</v>
      </c>
      <c r="BF15" s="47">
        <v>0</v>
      </c>
      <c r="BG15" s="47">
        <v>0</v>
      </c>
      <c r="BH15" s="47">
        <v>0</v>
      </c>
      <c r="BI15" s="47">
        <v>0</v>
      </c>
      <c r="BJ15" s="47">
        <v>0</v>
      </c>
      <c r="BK15" s="47">
        <v>0</v>
      </c>
      <c r="BL15" s="47">
        <v>0</v>
      </c>
      <c r="BM15" s="47">
        <v>0</v>
      </c>
      <c r="BN15" s="47">
        <v>0</v>
      </c>
      <c r="BO15" s="47">
        <v>0</v>
      </c>
      <c r="BP15" s="47">
        <v>0</v>
      </c>
      <c r="BQ15" s="47">
        <v>0</v>
      </c>
      <c r="BR15" s="47">
        <v>1</v>
      </c>
      <c r="BS15" s="47">
        <v>3</v>
      </c>
      <c r="BT15" s="47">
        <v>0</v>
      </c>
      <c r="BU15" s="47">
        <v>0</v>
      </c>
      <c r="BV15" s="47">
        <v>0</v>
      </c>
      <c r="BW15" s="47">
        <v>0</v>
      </c>
      <c r="BX15" s="47">
        <v>0</v>
      </c>
      <c r="BY15" s="47">
        <v>0</v>
      </c>
      <c r="BZ15" s="47">
        <v>0</v>
      </c>
      <c r="CA15" s="47">
        <v>0</v>
      </c>
      <c r="CB15" s="47">
        <v>0</v>
      </c>
      <c r="CC15" s="47">
        <v>0</v>
      </c>
      <c r="CD15" s="47">
        <v>0</v>
      </c>
      <c r="CE15" s="47">
        <v>0</v>
      </c>
      <c r="CF15" s="47">
        <v>0</v>
      </c>
      <c r="CG15" s="47">
        <v>0</v>
      </c>
      <c r="CH15" s="47">
        <v>0</v>
      </c>
      <c r="CI15" s="47">
        <v>0</v>
      </c>
      <c r="CJ15" s="47">
        <v>0</v>
      </c>
      <c r="CK15" s="47">
        <v>0</v>
      </c>
      <c r="CL15" s="47">
        <v>0</v>
      </c>
      <c r="CM15" s="47">
        <v>0</v>
      </c>
      <c r="CN15" s="47">
        <v>0</v>
      </c>
      <c r="CO15" s="47">
        <v>0</v>
      </c>
      <c r="CP15" s="47">
        <v>0</v>
      </c>
      <c r="CQ15" s="47">
        <v>0</v>
      </c>
      <c r="CR15" s="47">
        <v>0</v>
      </c>
      <c r="CS15" s="47">
        <v>0</v>
      </c>
      <c r="CT15" s="47">
        <v>0</v>
      </c>
      <c r="CU15" s="47">
        <v>0</v>
      </c>
      <c r="CV15" s="47">
        <v>0</v>
      </c>
      <c r="CW15" s="47">
        <v>1</v>
      </c>
      <c r="CX15" s="47">
        <v>2</v>
      </c>
      <c r="CY15" s="47">
        <v>0</v>
      </c>
      <c r="CZ15" s="47">
        <v>0</v>
      </c>
      <c r="DA15" s="47">
        <v>4</v>
      </c>
      <c r="DB15" s="47">
        <v>3</v>
      </c>
      <c r="DC15" s="47">
        <v>0</v>
      </c>
      <c r="DD15" s="47">
        <v>0</v>
      </c>
      <c r="DE15" s="47">
        <v>0</v>
      </c>
      <c r="DF15" s="47">
        <v>0</v>
      </c>
      <c r="DG15" s="47">
        <v>0</v>
      </c>
      <c r="DH15" s="47">
        <v>0</v>
      </c>
      <c r="DI15" s="47">
        <v>0</v>
      </c>
      <c r="DJ15" s="47">
        <v>0</v>
      </c>
      <c r="DK15" s="47">
        <v>0</v>
      </c>
      <c r="DL15" s="47">
        <v>0</v>
      </c>
      <c r="DM15" s="47">
        <v>0</v>
      </c>
      <c r="DN15" s="47">
        <v>0</v>
      </c>
      <c r="DO15" s="47">
        <v>0</v>
      </c>
      <c r="DP15" s="47">
        <v>0</v>
      </c>
      <c r="DQ15" s="47">
        <v>0</v>
      </c>
    </row>
    <row r="16" spans="1:121" s="14" customFormat="1" ht="15" customHeight="1">
      <c r="A16" s="22" t="s">
        <v>101</v>
      </c>
      <c r="B16" s="47">
        <v>8</v>
      </c>
      <c r="C16" s="47">
        <v>0</v>
      </c>
      <c r="D16" s="47">
        <v>0</v>
      </c>
      <c r="E16" s="47">
        <v>2</v>
      </c>
      <c r="F16" s="47">
        <v>17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5</v>
      </c>
      <c r="AB16" s="47">
        <v>0</v>
      </c>
      <c r="AC16" s="47">
        <v>0</v>
      </c>
      <c r="AD16" s="47">
        <v>0</v>
      </c>
      <c r="AE16" s="47">
        <v>7</v>
      </c>
      <c r="AF16" s="47">
        <v>0</v>
      </c>
      <c r="AG16" s="47">
        <v>0</v>
      </c>
      <c r="AH16" s="47">
        <v>0</v>
      </c>
      <c r="AI16" s="47">
        <v>0</v>
      </c>
      <c r="AJ16" s="47">
        <v>0</v>
      </c>
      <c r="AK16" s="47">
        <v>0</v>
      </c>
      <c r="AL16" s="47">
        <v>0</v>
      </c>
      <c r="AM16" s="47">
        <v>0</v>
      </c>
      <c r="AN16" s="47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7">
        <v>1</v>
      </c>
      <c r="AV16" s="47">
        <v>0</v>
      </c>
      <c r="AW16" s="47">
        <v>0</v>
      </c>
      <c r="AX16" s="47">
        <v>0</v>
      </c>
      <c r="AY16" s="47">
        <v>1</v>
      </c>
      <c r="AZ16" s="47">
        <v>0</v>
      </c>
      <c r="BA16" s="47">
        <v>0</v>
      </c>
      <c r="BB16" s="47">
        <v>0</v>
      </c>
      <c r="BC16" s="47">
        <v>0</v>
      </c>
      <c r="BD16" s="47">
        <v>0</v>
      </c>
      <c r="BE16" s="47">
        <v>0</v>
      </c>
      <c r="BF16" s="47">
        <v>0</v>
      </c>
      <c r="BG16" s="47">
        <v>0</v>
      </c>
      <c r="BH16" s="47">
        <v>0</v>
      </c>
      <c r="BI16" s="47">
        <v>0</v>
      </c>
      <c r="BJ16" s="47">
        <v>0</v>
      </c>
      <c r="BK16" s="47">
        <v>0</v>
      </c>
      <c r="BL16" s="47">
        <v>0</v>
      </c>
      <c r="BM16" s="47">
        <v>0</v>
      </c>
      <c r="BN16" s="47">
        <v>0</v>
      </c>
      <c r="BO16" s="47">
        <v>1</v>
      </c>
      <c r="BP16" s="47">
        <v>0</v>
      </c>
      <c r="BQ16" s="47">
        <v>0</v>
      </c>
      <c r="BR16" s="47">
        <v>1</v>
      </c>
      <c r="BS16" s="47">
        <v>4</v>
      </c>
      <c r="BT16" s="47">
        <v>0</v>
      </c>
      <c r="BU16" s="47">
        <v>0</v>
      </c>
      <c r="BV16" s="47">
        <v>0</v>
      </c>
      <c r="BW16" s="47">
        <v>0</v>
      </c>
      <c r="BX16" s="47">
        <v>0</v>
      </c>
      <c r="BY16" s="47">
        <v>0</v>
      </c>
      <c r="BZ16" s="47">
        <v>0</v>
      </c>
      <c r="CA16" s="47">
        <v>0</v>
      </c>
      <c r="CB16" s="47">
        <v>0</v>
      </c>
      <c r="CC16" s="47">
        <v>0</v>
      </c>
      <c r="CD16" s="47">
        <v>0</v>
      </c>
      <c r="CE16" s="47">
        <v>0</v>
      </c>
      <c r="CF16" s="47">
        <v>0</v>
      </c>
      <c r="CG16" s="47">
        <v>0</v>
      </c>
      <c r="CH16" s="47">
        <v>0</v>
      </c>
      <c r="CI16" s="47">
        <v>0</v>
      </c>
      <c r="CJ16" s="47">
        <v>0</v>
      </c>
      <c r="CK16" s="47">
        <v>0</v>
      </c>
      <c r="CL16" s="47">
        <v>0</v>
      </c>
      <c r="CM16" s="47">
        <v>0</v>
      </c>
      <c r="CN16" s="47">
        <v>0</v>
      </c>
      <c r="CO16" s="47">
        <v>0</v>
      </c>
      <c r="CP16" s="47">
        <v>0</v>
      </c>
      <c r="CQ16" s="47">
        <v>0</v>
      </c>
      <c r="CR16" s="47">
        <v>0</v>
      </c>
      <c r="CS16" s="47">
        <v>0</v>
      </c>
      <c r="CT16" s="47">
        <v>0</v>
      </c>
      <c r="CU16" s="47">
        <v>0</v>
      </c>
      <c r="CV16" s="47">
        <v>0</v>
      </c>
      <c r="CW16" s="47">
        <v>0</v>
      </c>
      <c r="CX16" s="47">
        <v>1</v>
      </c>
      <c r="CY16" s="47">
        <v>0</v>
      </c>
      <c r="CZ16" s="47">
        <v>0</v>
      </c>
      <c r="DA16" s="47">
        <v>1</v>
      </c>
      <c r="DB16" s="47">
        <v>5</v>
      </c>
      <c r="DC16" s="47">
        <v>0</v>
      </c>
      <c r="DD16" s="47">
        <v>0</v>
      </c>
      <c r="DE16" s="47">
        <v>0</v>
      </c>
      <c r="DF16" s="47">
        <v>0</v>
      </c>
      <c r="DG16" s="47">
        <v>0</v>
      </c>
      <c r="DH16" s="47">
        <v>0</v>
      </c>
      <c r="DI16" s="47">
        <v>0</v>
      </c>
      <c r="DJ16" s="47">
        <v>0</v>
      </c>
      <c r="DK16" s="47">
        <v>0</v>
      </c>
      <c r="DL16" s="47">
        <v>0</v>
      </c>
      <c r="DM16" s="47">
        <v>0</v>
      </c>
      <c r="DN16" s="47">
        <v>0</v>
      </c>
      <c r="DO16" s="47">
        <v>0</v>
      </c>
      <c r="DP16" s="47">
        <v>0</v>
      </c>
      <c r="DQ16" s="47">
        <v>0</v>
      </c>
    </row>
    <row r="17" spans="1:121" s="14" customFormat="1" ht="15" customHeight="1">
      <c r="A17" s="22" t="s">
        <v>102</v>
      </c>
      <c r="B17" s="47">
        <v>74</v>
      </c>
      <c r="C17" s="47">
        <v>0</v>
      </c>
      <c r="D17" s="47">
        <v>0</v>
      </c>
      <c r="E17" s="47">
        <v>69</v>
      </c>
      <c r="F17" s="47">
        <v>228</v>
      </c>
      <c r="G17" s="47">
        <v>1</v>
      </c>
      <c r="H17" s="47">
        <v>0</v>
      </c>
      <c r="I17" s="47">
        <v>0</v>
      </c>
      <c r="J17" s="47">
        <v>0</v>
      </c>
      <c r="K17" s="47">
        <v>1</v>
      </c>
      <c r="L17" s="47">
        <v>0</v>
      </c>
      <c r="M17" s="47">
        <v>0</v>
      </c>
      <c r="N17" s="47">
        <v>0</v>
      </c>
      <c r="O17" s="47">
        <v>0</v>
      </c>
      <c r="P17" s="47">
        <v>1</v>
      </c>
      <c r="Q17" s="47">
        <v>0</v>
      </c>
      <c r="R17" s="47">
        <v>0</v>
      </c>
      <c r="S17" s="47">
        <v>0</v>
      </c>
      <c r="T17" s="47">
        <v>0</v>
      </c>
      <c r="U17" s="47">
        <v>0</v>
      </c>
      <c r="V17" s="47">
        <v>3</v>
      </c>
      <c r="W17" s="47">
        <v>0</v>
      </c>
      <c r="X17" s="47">
        <v>0</v>
      </c>
      <c r="Y17" s="47">
        <v>2</v>
      </c>
      <c r="Z17" s="47">
        <v>5</v>
      </c>
      <c r="AA17" s="47">
        <v>17</v>
      </c>
      <c r="AB17" s="47">
        <v>0</v>
      </c>
      <c r="AC17" s="47">
        <v>0</v>
      </c>
      <c r="AD17" s="47">
        <v>13</v>
      </c>
      <c r="AE17" s="47">
        <v>66</v>
      </c>
      <c r="AF17" s="47">
        <v>0</v>
      </c>
      <c r="AG17" s="47">
        <v>0</v>
      </c>
      <c r="AH17" s="47">
        <v>0</v>
      </c>
      <c r="AI17" s="47">
        <v>0</v>
      </c>
      <c r="AJ17" s="47">
        <v>1</v>
      </c>
      <c r="AK17" s="47">
        <v>1</v>
      </c>
      <c r="AL17" s="47">
        <v>0</v>
      </c>
      <c r="AM17" s="47">
        <v>0</v>
      </c>
      <c r="AN17" s="47">
        <v>0</v>
      </c>
      <c r="AO17" s="47">
        <v>1</v>
      </c>
      <c r="AP17" s="47">
        <v>0</v>
      </c>
      <c r="AQ17" s="47">
        <v>0</v>
      </c>
      <c r="AR17" s="47">
        <v>0</v>
      </c>
      <c r="AS17" s="47">
        <v>0</v>
      </c>
      <c r="AT17" s="47">
        <v>0</v>
      </c>
      <c r="AU17" s="47">
        <v>6</v>
      </c>
      <c r="AV17" s="47">
        <v>0</v>
      </c>
      <c r="AW17" s="47">
        <v>0</v>
      </c>
      <c r="AX17" s="47">
        <v>2</v>
      </c>
      <c r="AY17" s="47">
        <v>11</v>
      </c>
      <c r="AZ17" s="47">
        <v>4</v>
      </c>
      <c r="BA17" s="47">
        <v>0</v>
      </c>
      <c r="BB17" s="47">
        <v>0</v>
      </c>
      <c r="BC17" s="47">
        <v>2</v>
      </c>
      <c r="BD17" s="47">
        <v>38</v>
      </c>
      <c r="BE17" s="47">
        <v>0</v>
      </c>
      <c r="BF17" s="47">
        <v>0</v>
      </c>
      <c r="BG17" s="47">
        <v>0</v>
      </c>
      <c r="BH17" s="47">
        <v>0</v>
      </c>
      <c r="BI17" s="47">
        <v>0</v>
      </c>
      <c r="BJ17" s="47">
        <v>0</v>
      </c>
      <c r="BK17" s="47">
        <v>0</v>
      </c>
      <c r="BL17" s="47">
        <v>0</v>
      </c>
      <c r="BM17" s="47">
        <v>0</v>
      </c>
      <c r="BN17" s="47">
        <v>1</v>
      </c>
      <c r="BO17" s="47">
        <v>4</v>
      </c>
      <c r="BP17" s="47">
        <v>0</v>
      </c>
      <c r="BQ17" s="47">
        <v>0</v>
      </c>
      <c r="BR17" s="47">
        <v>4</v>
      </c>
      <c r="BS17" s="47">
        <v>39</v>
      </c>
      <c r="BT17" s="47">
        <v>0</v>
      </c>
      <c r="BU17" s="47">
        <v>0</v>
      </c>
      <c r="BV17" s="47">
        <v>0</v>
      </c>
      <c r="BW17" s="47">
        <v>0</v>
      </c>
      <c r="BX17" s="47">
        <v>0</v>
      </c>
      <c r="BY17" s="47">
        <v>0</v>
      </c>
      <c r="BZ17" s="47">
        <v>0</v>
      </c>
      <c r="CA17" s="47">
        <v>0</v>
      </c>
      <c r="CB17" s="47">
        <v>0</v>
      </c>
      <c r="CC17" s="47">
        <v>0</v>
      </c>
      <c r="CD17" s="47">
        <v>0</v>
      </c>
      <c r="CE17" s="47">
        <v>0</v>
      </c>
      <c r="CF17" s="47">
        <v>0</v>
      </c>
      <c r="CG17" s="47">
        <v>0</v>
      </c>
      <c r="CH17" s="47">
        <v>0</v>
      </c>
      <c r="CI17" s="47">
        <v>0</v>
      </c>
      <c r="CJ17" s="47">
        <v>0</v>
      </c>
      <c r="CK17" s="47">
        <v>0</v>
      </c>
      <c r="CL17" s="47">
        <v>0</v>
      </c>
      <c r="CM17" s="47">
        <v>0</v>
      </c>
      <c r="CN17" s="47">
        <v>3</v>
      </c>
      <c r="CO17" s="47">
        <v>0</v>
      </c>
      <c r="CP17" s="47">
        <v>0</v>
      </c>
      <c r="CQ17" s="47">
        <v>0</v>
      </c>
      <c r="CR17" s="47">
        <v>7</v>
      </c>
      <c r="CS17" s="47">
        <v>4</v>
      </c>
      <c r="CT17" s="47">
        <v>0</v>
      </c>
      <c r="CU17" s="47">
        <v>0</v>
      </c>
      <c r="CV17" s="47">
        <v>5</v>
      </c>
      <c r="CW17" s="47">
        <v>2</v>
      </c>
      <c r="CX17" s="47">
        <v>12</v>
      </c>
      <c r="CY17" s="47">
        <v>0</v>
      </c>
      <c r="CZ17" s="47">
        <v>0</v>
      </c>
      <c r="DA17" s="47">
        <v>7</v>
      </c>
      <c r="DB17" s="47">
        <v>37</v>
      </c>
      <c r="DC17" s="47">
        <v>0</v>
      </c>
      <c r="DD17" s="47">
        <v>0</v>
      </c>
      <c r="DE17" s="47">
        <v>0</v>
      </c>
      <c r="DF17" s="47">
        <v>0</v>
      </c>
      <c r="DG17" s="47">
        <v>0</v>
      </c>
      <c r="DH17" s="47">
        <v>19</v>
      </c>
      <c r="DI17" s="47">
        <v>0</v>
      </c>
      <c r="DJ17" s="47">
        <v>0</v>
      </c>
      <c r="DK17" s="47">
        <v>34</v>
      </c>
      <c r="DL17" s="47">
        <v>12</v>
      </c>
      <c r="DM17" s="47">
        <v>0</v>
      </c>
      <c r="DN17" s="47">
        <v>0</v>
      </c>
      <c r="DO17" s="47">
        <v>0</v>
      </c>
      <c r="DP17" s="47">
        <v>0</v>
      </c>
      <c r="DQ17" s="47">
        <v>6</v>
      </c>
    </row>
    <row r="18" spans="1:121" s="14" customFormat="1" ht="15" customHeight="1">
      <c r="A18" s="22" t="s">
        <v>103</v>
      </c>
      <c r="B18" s="47">
        <v>73</v>
      </c>
      <c r="C18" s="47">
        <v>8</v>
      </c>
      <c r="D18" s="47">
        <v>0</v>
      </c>
      <c r="E18" s="47">
        <v>82</v>
      </c>
      <c r="F18" s="47">
        <v>101</v>
      </c>
      <c r="G18" s="47">
        <v>0</v>
      </c>
      <c r="H18" s="47">
        <v>0</v>
      </c>
      <c r="I18" s="47">
        <v>0</v>
      </c>
      <c r="J18" s="47">
        <v>1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4</v>
      </c>
      <c r="W18" s="47">
        <v>5</v>
      </c>
      <c r="X18" s="47">
        <v>0</v>
      </c>
      <c r="Y18" s="47">
        <v>10</v>
      </c>
      <c r="Z18" s="47">
        <v>0</v>
      </c>
      <c r="AA18" s="47">
        <v>30</v>
      </c>
      <c r="AB18" s="47">
        <v>0</v>
      </c>
      <c r="AC18" s="47">
        <v>0</v>
      </c>
      <c r="AD18" s="47">
        <v>21</v>
      </c>
      <c r="AE18" s="47">
        <v>39</v>
      </c>
      <c r="AF18" s="47">
        <v>0</v>
      </c>
      <c r="AG18" s="47">
        <v>0</v>
      </c>
      <c r="AH18" s="47">
        <v>0</v>
      </c>
      <c r="AI18" s="47">
        <v>0</v>
      </c>
      <c r="AJ18" s="47">
        <v>0</v>
      </c>
      <c r="AK18" s="47">
        <v>1</v>
      </c>
      <c r="AL18" s="47">
        <v>0</v>
      </c>
      <c r="AM18" s="47">
        <v>0</v>
      </c>
      <c r="AN18" s="47">
        <v>0</v>
      </c>
      <c r="AO18" s="47">
        <v>1</v>
      </c>
      <c r="AP18" s="47">
        <v>0</v>
      </c>
      <c r="AQ18" s="47">
        <v>0</v>
      </c>
      <c r="AR18" s="47">
        <v>0</v>
      </c>
      <c r="AS18" s="47">
        <v>0</v>
      </c>
      <c r="AT18" s="47">
        <v>0</v>
      </c>
      <c r="AU18" s="47">
        <v>12</v>
      </c>
      <c r="AV18" s="47">
        <v>0</v>
      </c>
      <c r="AW18" s="47">
        <v>0</v>
      </c>
      <c r="AX18" s="47">
        <v>9</v>
      </c>
      <c r="AY18" s="47">
        <v>7</v>
      </c>
      <c r="AZ18" s="47">
        <v>5</v>
      </c>
      <c r="BA18" s="47">
        <v>0</v>
      </c>
      <c r="BB18" s="47">
        <v>0</v>
      </c>
      <c r="BC18" s="47">
        <v>6</v>
      </c>
      <c r="BD18" s="47">
        <v>5</v>
      </c>
      <c r="BE18" s="47">
        <v>1</v>
      </c>
      <c r="BF18" s="47">
        <v>0</v>
      </c>
      <c r="BG18" s="47">
        <v>0</v>
      </c>
      <c r="BH18" s="47">
        <v>1</v>
      </c>
      <c r="BI18" s="47">
        <v>0</v>
      </c>
      <c r="BJ18" s="47">
        <v>0</v>
      </c>
      <c r="BK18" s="47">
        <v>2</v>
      </c>
      <c r="BL18" s="47">
        <v>0</v>
      </c>
      <c r="BM18" s="47">
        <v>2</v>
      </c>
      <c r="BN18" s="47">
        <v>1</v>
      </c>
      <c r="BO18" s="47">
        <v>4</v>
      </c>
      <c r="BP18" s="47">
        <v>0</v>
      </c>
      <c r="BQ18" s="47">
        <v>0</v>
      </c>
      <c r="BR18" s="47">
        <v>10</v>
      </c>
      <c r="BS18" s="47">
        <v>18</v>
      </c>
      <c r="BT18" s="47">
        <v>0</v>
      </c>
      <c r="BU18" s="47">
        <v>0</v>
      </c>
      <c r="BV18" s="47">
        <v>0</v>
      </c>
      <c r="BW18" s="47">
        <v>0</v>
      </c>
      <c r="BX18" s="47">
        <v>0</v>
      </c>
      <c r="BY18" s="47">
        <v>0</v>
      </c>
      <c r="BZ18" s="47">
        <v>0</v>
      </c>
      <c r="CA18" s="47">
        <v>0</v>
      </c>
      <c r="CB18" s="47">
        <v>0</v>
      </c>
      <c r="CC18" s="47">
        <v>0</v>
      </c>
      <c r="CD18" s="47">
        <v>0</v>
      </c>
      <c r="CE18" s="47">
        <v>0</v>
      </c>
      <c r="CF18" s="47">
        <v>0</v>
      </c>
      <c r="CG18" s="47">
        <v>0</v>
      </c>
      <c r="CH18" s="47">
        <v>0</v>
      </c>
      <c r="CI18" s="47">
        <v>0</v>
      </c>
      <c r="CJ18" s="47">
        <v>0</v>
      </c>
      <c r="CK18" s="47">
        <v>0</v>
      </c>
      <c r="CL18" s="47">
        <v>0</v>
      </c>
      <c r="CM18" s="47">
        <v>0</v>
      </c>
      <c r="CN18" s="47">
        <v>1</v>
      </c>
      <c r="CO18" s="47">
        <v>0</v>
      </c>
      <c r="CP18" s="47">
        <v>0</v>
      </c>
      <c r="CQ18" s="47">
        <v>1</v>
      </c>
      <c r="CR18" s="47">
        <v>0</v>
      </c>
      <c r="CS18" s="47">
        <v>3</v>
      </c>
      <c r="CT18" s="47">
        <v>1</v>
      </c>
      <c r="CU18" s="47">
        <v>0</v>
      </c>
      <c r="CV18" s="47">
        <v>4</v>
      </c>
      <c r="CW18" s="47">
        <v>1</v>
      </c>
      <c r="CX18" s="47">
        <v>6</v>
      </c>
      <c r="CY18" s="47">
        <v>0</v>
      </c>
      <c r="CZ18" s="47">
        <v>0</v>
      </c>
      <c r="DA18" s="47">
        <v>14</v>
      </c>
      <c r="DB18" s="47">
        <v>22</v>
      </c>
      <c r="DC18" s="47">
        <v>0</v>
      </c>
      <c r="DD18" s="47">
        <v>0</v>
      </c>
      <c r="DE18" s="47">
        <v>0</v>
      </c>
      <c r="DF18" s="47">
        <v>0</v>
      </c>
      <c r="DG18" s="47">
        <v>0</v>
      </c>
      <c r="DH18" s="47">
        <v>3</v>
      </c>
      <c r="DI18" s="47">
        <v>0</v>
      </c>
      <c r="DJ18" s="47">
        <v>0</v>
      </c>
      <c r="DK18" s="47">
        <v>2</v>
      </c>
      <c r="DL18" s="47">
        <v>3</v>
      </c>
      <c r="DM18" s="47">
        <v>3</v>
      </c>
      <c r="DN18" s="47">
        <v>0</v>
      </c>
      <c r="DO18" s="47">
        <v>0</v>
      </c>
      <c r="DP18" s="47">
        <v>1</v>
      </c>
      <c r="DQ18" s="47">
        <v>4</v>
      </c>
    </row>
    <row r="19" spans="1:121" s="14" customFormat="1" ht="15" customHeight="1">
      <c r="A19" s="22" t="s">
        <v>104</v>
      </c>
      <c r="B19" s="47">
        <v>146</v>
      </c>
      <c r="C19" s="47">
        <v>4</v>
      </c>
      <c r="D19" s="47">
        <v>0</v>
      </c>
      <c r="E19" s="47">
        <v>143</v>
      </c>
      <c r="F19" s="47">
        <v>248</v>
      </c>
      <c r="G19" s="47">
        <v>2</v>
      </c>
      <c r="H19" s="47">
        <v>0</v>
      </c>
      <c r="I19" s="47">
        <v>0</v>
      </c>
      <c r="J19" s="47">
        <v>1</v>
      </c>
      <c r="K19" s="47">
        <v>2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5</v>
      </c>
      <c r="W19" s="47">
        <v>3</v>
      </c>
      <c r="X19" s="47">
        <v>0</v>
      </c>
      <c r="Y19" s="47">
        <v>9</v>
      </c>
      <c r="Z19" s="47">
        <v>3</v>
      </c>
      <c r="AA19" s="47">
        <v>26</v>
      </c>
      <c r="AB19" s="47">
        <v>0</v>
      </c>
      <c r="AC19" s="47">
        <v>0</v>
      </c>
      <c r="AD19" s="47">
        <v>21</v>
      </c>
      <c r="AE19" s="47">
        <v>70</v>
      </c>
      <c r="AF19" s="47">
        <v>0</v>
      </c>
      <c r="AG19" s="47">
        <v>0</v>
      </c>
      <c r="AH19" s="47">
        <v>0</v>
      </c>
      <c r="AI19" s="47">
        <v>0</v>
      </c>
      <c r="AJ19" s="47">
        <v>0</v>
      </c>
      <c r="AK19" s="47">
        <v>1</v>
      </c>
      <c r="AL19" s="47">
        <v>0</v>
      </c>
      <c r="AM19" s="47">
        <v>0</v>
      </c>
      <c r="AN19" s="47">
        <v>2</v>
      </c>
      <c r="AO19" s="47">
        <v>3</v>
      </c>
      <c r="AP19" s="47">
        <v>0</v>
      </c>
      <c r="AQ19" s="47">
        <v>0</v>
      </c>
      <c r="AR19" s="47">
        <v>0</v>
      </c>
      <c r="AS19" s="47">
        <v>0</v>
      </c>
      <c r="AT19" s="47">
        <v>0</v>
      </c>
      <c r="AU19" s="47">
        <v>24</v>
      </c>
      <c r="AV19" s="47">
        <v>0</v>
      </c>
      <c r="AW19" s="47">
        <v>0</v>
      </c>
      <c r="AX19" s="47">
        <v>16</v>
      </c>
      <c r="AY19" s="47">
        <v>14</v>
      </c>
      <c r="AZ19" s="47">
        <v>5</v>
      </c>
      <c r="BA19" s="47">
        <v>0</v>
      </c>
      <c r="BB19" s="47">
        <v>0</v>
      </c>
      <c r="BC19" s="47">
        <v>11</v>
      </c>
      <c r="BD19" s="47">
        <v>8</v>
      </c>
      <c r="BE19" s="47">
        <v>0</v>
      </c>
      <c r="BF19" s="47">
        <v>0</v>
      </c>
      <c r="BG19" s="47">
        <v>0</v>
      </c>
      <c r="BH19" s="47">
        <v>0</v>
      </c>
      <c r="BI19" s="47">
        <v>0</v>
      </c>
      <c r="BJ19" s="47">
        <v>1</v>
      </c>
      <c r="BK19" s="47">
        <v>0</v>
      </c>
      <c r="BL19" s="47">
        <v>0</v>
      </c>
      <c r="BM19" s="47">
        <v>3</v>
      </c>
      <c r="BN19" s="47">
        <v>3</v>
      </c>
      <c r="BO19" s="47">
        <v>15</v>
      </c>
      <c r="BP19" s="47">
        <v>0</v>
      </c>
      <c r="BQ19" s="47">
        <v>0</v>
      </c>
      <c r="BR19" s="47">
        <v>15</v>
      </c>
      <c r="BS19" s="47">
        <v>36</v>
      </c>
      <c r="BT19" s="47">
        <v>0</v>
      </c>
      <c r="BU19" s="47">
        <v>0</v>
      </c>
      <c r="BV19" s="47">
        <v>0</v>
      </c>
      <c r="BW19" s="47">
        <v>0</v>
      </c>
      <c r="BX19" s="47">
        <v>0</v>
      </c>
      <c r="BY19" s="47">
        <v>0</v>
      </c>
      <c r="BZ19" s="47">
        <v>0</v>
      </c>
      <c r="CA19" s="47">
        <v>0</v>
      </c>
      <c r="CB19" s="47">
        <v>0</v>
      </c>
      <c r="CC19" s="47">
        <v>0</v>
      </c>
      <c r="CD19" s="47">
        <v>0</v>
      </c>
      <c r="CE19" s="47">
        <v>0</v>
      </c>
      <c r="CF19" s="47">
        <v>0</v>
      </c>
      <c r="CG19" s="47">
        <v>0</v>
      </c>
      <c r="CH19" s="47">
        <v>0</v>
      </c>
      <c r="CI19" s="47">
        <v>0</v>
      </c>
      <c r="CJ19" s="47">
        <v>0</v>
      </c>
      <c r="CK19" s="47">
        <v>0</v>
      </c>
      <c r="CL19" s="47">
        <v>0</v>
      </c>
      <c r="CM19" s="47">
        <v>0</v>
      </c>
      <c r="CN19" s="47">
        <v>0</v>
      </c>
      <c r="CO19" s="47">
        <v>0</v>
      </c>
      <c r="CP19" s="47">
        <v>0</v>
      </c>
      <c r="CQ19" s="47">
        <v>0</v>
      </c>
      <c r="CR19" s="47">
        <v>0</v>
      </c>
      <c r="CS19" s="47">
        <v>4</v>
      </c>
      <c r="CT19" s="47">
        <v>1</v>
      </c>
      <c r="CU19" s="47">
        <v>0</v>
      </c>
      <c r="CV19" s="47">
        <v>5</v>
      </c>
      <c r="CW19" s="47">
        <v>9</v>
      </c>
      <c r="CX19" s="47">
        <v>13</v>
      </c>
      <c r="CY19" s="47">
        <v>0</v>
      </c>
      <c r="CZ19" s="47">
        <v>0</v>
      </c>
      <c r="DA19" s="47">
        <v>20</v>
      </c>
      <c r="DB19" s="47">
        <v>61</v>
      </c>
      <c r="DC19" s="47">
        <v>0</v>
      </c>
      <c r="DD19" s="47">
        <v>0</v>
      </c>
      <c r="DE19" s="47">
        <v>0</v>
      </c>
      <c r="DF19" s="47">
        <v>0</v>
      </c>
      <c r="DG19" s="47">
        <v>0</v>
      </c>
      <c r="DH19" s="47">
        <v>18</v>
      </c>
      <c r="DI19" s="47">
        <v>0</v>
      </c>
      <c r="DJ19" s="47">
        <v>0</v>
      </c>
      <c r="DK19" s="47">
        <v>15</v>
      </c>
      <c r="DL19" s="47">
        <v>21</v>
      </c>
      <c r="DM19" s="47">
        <v>32</v>
      </c>
      <c r="DN19" s="47">
        <v>0</v>
      </c>
      <c r="DO19" s="47">
        <v>0</v>
      </c>
      <c r="DP19" s="47">
        <v>25</v>
      </c>
      <c r="DQ19" s="47">
        <v>18</v>
      </c>
    </row>
    <row r="20" spans="1:121" s="14" customFormat="1" ht="15" customHeight="1">
      <c r="A20" s="22" t="s">
        <v>105</v>
      </c>
      <c r="B20" s="47">
        <v>92</v>
      </c>
      <c r="C20" s="47">
        <v>10</v>
      </c>
      <c r="D20" s="47">
        <v>0</v>
      </c>
      <c r="E20" s="47">
        <v>122</v>
      </c>
      <c r="F20" s="47">
        <v>200</v>
      </c>
      <c r="G20" s="47">
        <v>0</v>
      </c>
      <c r="H20" s="47">
        <v>0</v>
      </c>
      <c r="I20" s="47">
        <v>0</v>
      </c>
      <c r="J20" s="47">
        <v>0</v>
      </c>
      <c r="K20" s="47">
        <v>1</v>
      </c>
      <c r="L20" s="47">
        <v>3</v>
      </c>
      <c r="M20" s="47">
        <v>0</v>
      </c>
      <c r="N20" s="47">
        <v>0</v>
      </c>
      <c r="O20" s="47">
        <v>1</v>
      </c>
      <c r="P20" s="47">
        <v>4</v>
      </c>
      <c r="Q20" s="47">
        <v>0</v>
      </c>
      <c r="R20" s="47">
        <v>0</v>
      </c>
      <c r="S20" s="47">
        <v>0</v>
      </c>
      <c r="T20" s="47">
        <v>0</v>
      </c>
      <c r="U20" s="47">
        <v>0</v>
      </c>
      <c r="V20" s="47">
        <v>2</v>
      </c>
      <c r="W20" s="47">
        <v>2</v>
      </c>
      <c r="X20" s="47">
        <v>0</v>
      </c>
      <c r="Y20" s="47">
        <v>3</v>
      </c>
      <c r="Z20" s="47">
        <v>4</v>
      </c>
      <c r="AA20" s="47">
        <v>15</v>
      </c>
      <c r="AB20" s="47">
        <v>0</v>
      </c>
      <c r="AC20" s="47">
        <v>0</v>
      </c>
      <c r="AD20" s="47">
        <v>17</v>
      </c>
      <c r="AE20" s="47">
        <v>42</v>
      </c>
      <c r="AF20" s="47">
        <v>0</v>
      </c>
      <c r="AG20" s="47">
        <v>0</v>
      </c>
      <c r="AH20" s="47">
        <v>0</v>
      </c>
      <c r="AI20" s="47">
        <v>0</v>
      </c>
      <c r="AJ20" s="47">
        <v>0</v>
      </c>
      <c r="AK20" s="47">
        <v>1</v>
      </c>
      <c r="AL20" s="47">
        <v>0</v>
      </c>
      <c r="AM20" s="47">
        <v>0</v>
      </c>
      <c r="AN20" s="47">
        <v>3</v>
      </c>
      <c r="AO20" s="47">
        <v>4</v>
      </c>
      <c r="AP20" s="47">
        <v>0</v>
      </c>
      <c r="AQ20" s="47">
        <v>0</v>
      </c>
      <c r="AR20" s="47">
        <v>0</v>
      </c>
      <c r="AS20" s="47">
        <v>0</v>
      </c>
      <c r="AT20" s="47">
        <v>0</v>
      </c>
      <c r="AU20" s="47">
        <v>3</v>
      </c>
      <c r="AV20" s="47">
        <v>0</v>
      </c>
      <c r="AW20" s="47">
        <v>0</v>
      </c>
      <c r="AX20" s="47">
        <v>2</v>
      </c>
      <c r="AY20" s="47">
        <v>3</v>
      </c>
      <c r="AZ20" s="47">
        <v>16</v>
      </c>
      <c r="BA20" s="47">
        <v>0</v>
      </c>
      <c r="BB20" s="47">
        <v>0</v>
      </c>
      <c r="BC20" s="47">
        <v>31</v>
      </c>
      <c r="BD20" s="47">
        <v>14</v>
      </c>
      <c r="BE20" s="47">
        <v>0</v>
      </c>
      <c r="BF20" s="47">
        <v>0</v>
      </c>
      <c r="BG20" s="47">
        <v>0</v>
      </c>
      <c r="BH20" s="47">
        <v>0</v>
      </c>
      <c r="BI20" s="47">
        <v>0</v>
      </c>
      <c r="BJ20" s="47">
        <v>1</v>
      </c>
      <c r="BK20" s="47">
        <v>2</v>
      </c>
      <c r="BL20" s="47">
        <v>0</v>
      </c>
      <c r="BM20" s="47">
        <v>2</v>
      </c>
      <c r="BN20" s="47">
        <v>2</v>
      </c>
      <c r="BO20" s="47">
        <v>9</v>
      </c>
      <c r="BP20" s="47">
        <v>0</v>
      </c>
      <c r="BQ20" s="47">
        <v>0</v>
      </c>
      <c r="BR20" s="47">
        <v>10</v>
      </c>
      <c r="BS20" s="47">
        <v>25</v>
      </c>
      <c r="BT20" s="47">
        <v>1</v>
      </c>
      <c r="BU20" s="47">
        <v>0</v>
      </c>
      <c r="BV20" s="47">
        <v>0</v>
      </c>
      <c r="BW20" s="47">
        <v>0</v>
      </c>
      <c r="BX20" s="47">
        <v>3</v>
      </c>
      <c r="BY20" s="47">
        <v>0</v>
      </c>
      <c r="BZ20" s="47">
        <v>0</v>
      </c>
      <c r="CA20" s="47">
        <v>0</v>
      </c>
      <c r="CB20" s="47">
        <v>0</v>
      </c>
      <c r="CC20" s="47">
        <v>0</v>
      </c>
      <c r="CD20" s="47">
        <v>1</v>
      </c>
      <c r="CE20" s="47">
        <v>0</v>
      </c>
      <c r="CF20" s="47">
        <v>0</v>
      </c>
      <c r="CG20" s="47">
        <v>0</v>
      </c>
      <c r="CH20" s="47">
        <v>1</v>
      </c>
      <c r="CI20" s="47">
        <v>0</v>
      </c>
      <c r="CJ20" s="47">
        <v>0</v>
      </c>
      <c r="CK20" s="47">
        <v>0</v>
      </c>
      <c r="CL20" s="47">
        <v>0</v>
      </c>
      <c r="CM20" s="47">
        <v>0</v>
      </c>
      <c r="CN20" s="47">
        <v>3</v>
      </c>
      <c r="CO20" s="47">
        <v>0</v>
      </c>
      <c r="CP20" s="47">
        <v>0</v>
      </c>
      <c r="CQ20" s="47">
        <v>1</v>
      </c>
      <c r="CR20" s="47">
        <v>23</v>
      </c>
      <c r="CS20" s="47">
        <v>6</v>
      </c>
      <c r="CT20" s="47">
        <v>6</v>
      </c>
      <c r="CU20" s="47">
        <v>0</v>
      </c>
      <c r="CV20" s="47">
        <v>21</v>
      </c>
      <c r="CW20" s="47">
        <v>14</v>
      </c>
      <c r="CX20" s="47">
        <v>25</v>
      </c>
      <c r="CY20" s="47">
        <v>0</v>
      </c>
      <c r="CZ20" s="47">
        <v>0</v>
      </c>
      <c r="DA20" s="47">
        <v>21</v>
      </c>
      <c r="DB20" s="47">
        <v>35</v>
      </c>
      <c r="DC20" s="47">
        <v>0</v>
      </c>
      <c r="DD20" s="47">
        <v>0</v>
      </c>
      <c r="DE20" s="47">
        <v>0</v>
      </c>
      <c r="DF20" s="47">
        <v>1</v>
      </c>
      <c r="DG20" s="47">
        <v>0</v>
      </c>
      <c r="DH20" s="47">
        <v>4</v>
      </c>
      <c r="DI20" s="47">
        <v>0</v>
      </c>
      <c r="DJ20" s="47">
        <v>0</v>
      </c>
      <c r="DK20" s="47">
        <v>5</v>
      </c>
      <c r="DL20" s="47">
        <v>21</v>
      </c>
      <c r="DM20" s="47">
        <v>2</v>
      </c>
      <c r="DN20" s="47">
        <v>0</v>
      </c>
      <c r="DO20" s="47">
        <v>0</v>
      </c>
      <c r="DP20" s="47">
        <v>4</v>
      </c>
      <c r="DQ20" s="47">
        <v>4</v>
      </c>
    </row>
    <row r="21" spans="1:121" s="14" customFormat="1" ht="15" customHeight="1">
      <c r="A21" s="22" t="s">
        <v>106</v>
      </c>
      <c r="B21" s="47">
        <v>93</v>
      </c>
      <c r="C21" s="47">
        <v>6</v>
      </c>
      <c r="D21" s="47">
        <v>0</v>
      </c>
      <c r="E21" s="47">
        <v>103</v>
      </c>
      <c r="F21" s="47">
        <v>307</v>
      </c>
      <c r="G21" s="47">
        <v>0</v>
      </c>
      <c r="H21" s="47">
        <v>0</v>
      </c>
      <c r="I21" s="47">
        <v>0</v>
      </c>
      <c r="J21" s="47">
        <v>0</v>
      </c>
      <c r="K21" s="47">
        <v>1</v>
      </c>
      <c r="L21" s="47">
        <v>0</v>
      </c>
      <c r="M21" s="47">
        <v>0</v>
      </c>
      <c r="N21" s="47">
        <v>0</v>
      </c>
      <c r="O21" s="47">
        <v>0</v>
      </c>
      <c r="P21" s="47">
        <v>2</v>
      </c>
      <c r="Q21" s="47">
        <v>0</v>
      </c>
      <c r="R21" s="47">
        <v>0</v>
      </c>
      <c r="S21" s="47">
        <v>0</v>
      </c>
      <c r="T21" s="47">
        <v>0</v>
      </c>
      <c r="U21" s="47">
        <v>0</v>
      </c>
      <c r="V21" s="47">
        <v>1</v>
      </c>
      <c r="W21" s="47">
        <v>4</v>
      </c>
      <c r="X21" s="47">
        <v>0</v>
      </c>
      <c r="Y21" s="47">
        <v>7</v>
      </c>
      <c r="Z21" s="47">
        <v>4</v>
      </c>
      <c r="AA21" s="47">
        <v>17</v>
      </c>
      <c r="AB21" s="47">
        <v>0</v>
      </c>
      <c r="AC21" s="47">
        <v>0</v>
      </c>
      <c r="AD21" s="47">
        <v>19</v>
      </c>
      <c r="AE21" s="47">
        <v>87</v>
      </c>
      <c r="AF21" s="47">
        <v>0</v>
      </c>
      <c r="AG21" s="47">
        <v>0</v>
      </c>
      <c r="AH21" s="47">
        <v>0</v>
      </c>
      <c r="AI21" s="47">
        <v>0</v>
      </c>
      <c r="AJ21" s="47">
        <v>0</v>
      </c>
      <c r="AK21" s="47">
        <v>1</v>
      </c>
      <c r="AL21" s="47">
        <v>0</v>
      </c>
      <c r="AM21" s="47">
        <v>0</v>
      </c>
      <c r="AN21" s="47">
        <v>4</v>
      </c>
      <c r="AO21" s="47">
        <v>3</v>
      </c>
      <c r="AP21" s="47">
        <v>1</v>
      </c>
      <c r="AQ21" s="47">
        <v>0</v>
      </c>
      <c r="AR21" s="47">
        <v>0</v>
      </c>
      <c r="AS21" s="47">
        <v>1</v>
      </c>
      <c r="AT21" s="47">
        <v>2</v>
      </c>
      <c r="AU21" s="47">
        <v>5</v>
      </c>
      <c r="AV21" s="47">
        <v>0</v>
      </c>
      <c r="AW21" s="47">
        <v>0</v>
      </c>
      <c r="AX21" s="47">
        <v>7</v>
      </c>
      <c r="AY21" s="47">
        <v>6</v>
      </c>
      <c r="AZ21" s="47">
        <v>13</v>
      </c>
      <c r="BA21" s="47">
        <v>0</v>
      </c>
      <c r="BB21" s="47">
        <v>0</v>
      </c>
      <c r="BC21" s="47">
        <v>12</v>
      </c>
      <c r="BD21" s="47">
        <v>18</v>
      </c>
      <c r="BE21" s="47">
        <v>0</v>
      </c>
      <c r="BF21" s="47">
        <v>0</v>
      </c>
      <c r="BG21" s="47">
        <v>0</v>
      </c>
      <c r="BH21" s="47">
        <v>1</v>
      </c>
      <c r="BI21" s="47">
        <v>0</v>
      </c>
      <c r="BJ21" s="47">
        <v>3</v>
      </c>
      <c r="BK21" s="47">
        <v>0</v>
      </c>
      <c r="BL21" s="47">
        <v>0</v>
      </c>
      <c r="BM21" s="47">
        <v>0</v>
      </c>
      <c r="BN21" s="47">
        <v>10</v>
      </c>
      <c r="BO21" s="47">
        <v>14</v>
      </c>
      <c r="BP21" s="47">
        <v>0</v>
      </c>
      <c r="BQ21" s="47">
        <v>0</v>
      </c>
      <c r="BR21" s="47">
        <v>10</v>
      </c>
      <c r="BS21" s="47">
        <v>53</v>
      </c>
      <c r="BT21" s="47">
        <v>0</v>
      </c>
      <c r="BU21" s="47">
        <v>0</v>
      </c>
      <c r="BV21" s="47">
        <v>0</v>
      </c>
      <c r="BW21" s="47">
        <v>0</v>
      </c>
      <c r="BX21" s="47">
        <v>0</v>
      </c>
      <c r="BY21" s="47">
        <v>0</v>
      </c>
      <c r="BZ21" s="47">
        <v>0</v>
      </c>
      <c r="CA21" s="47">
        <v>0</v>
      </c>
      <c r="CB21" s="47">
        <v>0</v>
      </c>
      <c r="CC21" s="47">
        <v>0</v>
      </c>
      <c r="CD21" s="47">
        <v>0</v>
      </c>
      <c r="CE21" s="47">
        <v>0</v>
      </c>
      <c r="CF21" s="47">
        <v>0</v>
      </c>
      <c r="CG21" s="47">
        <v>0</v>
      </c>
      <c r="CH21" s="47">
        <v>0</v>
      </c>
      <c r="CI21" s="47">
        <v>0</v>
      </c>
      <c r="CJ21" s="47">
        <v>0</v>
      </c>
      <c r="CK21" s="47">
        <v>0</v>
      </c>
      <c r="CL21" s="47">
        <v>0</v>
      </c>
      <c r="CM21" s="47">
        <v>0</v>
      </c>
      <c r="CN21" s="47">
        <v>4</v>
      </c>
      <c r="CO21" s="47">
        <v>0</v>
      </c>
      <c r="CP21" s="47">
        <v>0</v>
      </c>
      <c r="CQ21" s="47">
        <v>7</v>
      </c>
      <c r="CR21" s="47">
        <v>15</v>
      </c>
      <c r="CS21" s="47">
        <v>3</v>
      </c>
      <c r="CT21" s="47">
        <v>0</v>
      </c>
      <c r="CU21" s="47">
        <v>0</v>
      </c>
      <c r="CV21" s="47">
        <v>3</v>
      </c>
      <c r="CW21" s="47">
        <v>15</v>
      </c>
      <c r="CX21" s="47">
        <v>25</v>
      </c>
      <c r="CY21" s="47">
        <v>2</v>
      </c>
      <c r="CZ21" s="47">
        <v>0</v>
      </c>
      <c r="DA21" s="47">
        <v>29</v>
      </c>
      <c r="DB21" s="47">
        <v>70</v>
      </c>
      <c r="DC21" s="47">
        <v>0</v>
      </c>
      <c r="DD21" s="47">
        <v>0</v>
      </c>
      <c r="DE21" s="47">
        <v>0</v>
      </c>
      <c r="DF21" s="47">
        <v>0</v>
      </c>
      <c r="DG21" s="47">
        <v>1</v>
      </c>
      <c r="DH21" s="47">
        <v>3</v>
      </c>
      <c r="DI21" s="47">
        <v>0</v>
      </c>
      <c r="DJ21" s="47">
        <v>0</v>
      </c>
      <c r="DK21" s="47">
        <v>1</v>
      </c>
      <c r="DL21" s="47">
        <v>8</v>
      </c>
      <c r="DM21" s="47">
        <v>3</v>
      </c>
      <c r="DN21" s="47">
        <v>0</v>
      </c>
      <c r="DO21" s="47">
        <v>0</v>
      </c>
      <c r="DP21" s="47">
        <v>2</v>
      </c>
      <c r="DQ21" s="47">
        <v>12</v>
      </c>
    </row>
    <row r="22" spans="1:121" s="14" customFormat="1" ht="15" customHeight="1">
      <c r="A22" s="22" t="s">
        <v>107</v>
      </c>
      <c r="B22" s="47">
        <v>48</v>
      </c>
      <c r="C22" s="47">
        <v>3</v>
      </c>
      <c r="D22" s="47">
        <v>0</v>
      </c>
      <c r="E22" s="47">
        <v>32</v>
      </c>
      <c r="F22" s="47">
        <v>74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2</v>
      </c>
      <c r="M22" s="47">
        <v>0</v>
      </c>
      <c r="N22" s="47">
        <v>0</v>
      </c>
      <c r="O22" s="47">
        <v>1</v>
      </c>
      <c r="P22" s="47">
        <v>1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>
        <v>1</v>
      </c>
      <c r="W22" s="47">
        <v>1</v>
      </c>
      <c r="X22" s="47">
        <v>0</v>
      </c>
      <c r="Y22" s="47">
        <v>1</v>
      </c>
      <c r="Z22" s="47">
        <v>3</v>
      </c>
      <c r="AA22" s="47">
        <v>14</v>
      </c>
      <c r="AB22" s="47">
        <v>0</v>
      </c>
      <c r="AC22" s="47">
        <v>0</v>
      </c>
      <c r="AD22" s="47">
        <v>10</v>
      </c>
      <c r="AE22" s="47">
        <v>18</v>
      </c>
      <c r="AF22" s="47">
        <v>1</v>
      </c>
      <c r="AG22" s="47">
        <v>0</v>
      </c>
      <c r="AH22" s="47">
        <v>0</v>
      </c>
      <c r="AI22" s="47">
        <v>1</v>
      </c>
      <c r="AJ22" s="47">
        <v>0</v>
      </c>
      <c r="AK22" s="47">
        <v>0</v>
      </c>
      <c r="AL22" s="47">
        <v>0</v>
      </c>
      <c r="AM22" s="47">
        <v>0</v>
      </c>
      <c r="AN22" s="47">
        <v>1</v>
      </c>
      <c r="AO22" s="47">
        <v>1</v>
      </c>
      <c r="AP22" s="47">
        <v>0</v>
      </c>
      <c r="AQ22" s="47">
        <v>0</v>
      </c>
      <c r="AR22" s="47">
        <v>0</v>
      </c>
      <c r="AS22" s="47">
        <v>0</v>
      </c>
      <c r="AT22" s="47">
        <v>0</v>
      </c>
      <c r="AU22" s="47">
        <v>4</v>
      </c>
      <c r="AV22" s="47">
        <v>0</v>
      </c>
      <c r="AW22" s="47">
        <v>0</v>
      </c>
      <c r="AX22" s="47">
        <v>0</v>
      </c>
      <c r="AY22" s="47">
        <v>5</v>
      </c>
      <c r="AZ22" s="47">
        <v>6</v>
      </c>
      <c r="BA22" s="47">
        <v>0</v>
      </c>
      <c r="BB22" s="47">
        <v>0</v>
      </c>
      <c r="BC22" s="47">
        <v>2</v>
      </c>
      <c r="BD22" s="47">
        <v>15</v>
      </c>
      <c r="BE22" s="47">
        <v>0</v>
      </c>
      <c r="BF22" s="47">
        <v>0</v>
      </c>
      <c r="BG22" s="47">
        <v>0</v>
      </c>
      <c r="BH22" s="47">
        <v>0</v>
      </c>
      <c r="BI22" s="47">
        <v>0</v>
      </c>
      <c r="BJ22" s="47">
        <v>0</v>
      </c>
      <c r="BK22" s="47">
        <v>2</v>
      </c>
      <c r="BL22" s="47">
        <v>0</v>
      </c>
      <c r="BM22" s="47">
        <v>2</v>
      </c>
      <c r="BN22" s="47">
        <v>0</v>
      </c>
      <c r="BO22" s="47">
        <v>10</v>
      </c>
      <c r="BP22" s="47">
        <v>0</v>
      </c>
      <c r="BQ22" s="47">
        <v>0</v>
      </c>
      <c r="BR22" s="47">
        <v>7</v>
      </c>
      <c r="BS22" s="47">
        <v>15</v>
      </c>
      <c r="BT22" s="47">
        <v>1</v>
      </c>
      <c r="BU22" s="47">
        <v>0</v>
      </c>
      <c r="BV22" s="47">
        <v>0</v>
      </c>
      <c r="BW22" s="47">
        <v>0</v>
      </c>
      <c r="BX22" s="47">
        <v>1</v>
      </c>
      <c r="BY22" s="47">
        <v>0</v>
      </c>
      <c r="BZ22" s="47">
        <v>0</v>
      </c>
      <c r="CA22" s="47">
        <v>0</v>
      </c>
      <c r="CB22" s="47">
        <v>0</v>
      </c>
      <c r="CC22" s="47">
        <v>0</v>
      </c>
      <c r="CD22" s="47">
        <v>0</v>
      </c>
      <c r="CE22" s="47">
        <v>0</v>
      </c>
      <c r="CF22" s="47">
        <v>0</v>
      </c>
      <c r="CG22" s="47">
        <v>0</v>
      </c>
      <c r="CH22" s="47">
        <v>0</v>
      </c>
      <c r="CI22" s="47">
        <v>0</v>
      </c>
      <c r="CJ22" s="47">
        <v>0</v>
      </c>
      <c r="CK22" s="47">
        <v>0</v>
      </c>
      <c r="CL22" s="47">
        <v>0</v>
      </c>
      <c r="CM22" s="47">
        <v>0</v>
      </c>
      <c r="CN22" s="47">
        <v>1</v>
      </c>
      <c r="CO22" s="47">
        <v>0</v>
      </c>
      <c r="CP22" s="47">
        <v>0</v>
      </c>
      <c r="CQ22" s="47">
        <v>0</v>
      </c>
      <c r="CR22" s="47">
        <v>5</v>
      </c>
      <c r="CS22" s="47">
        <v>1</v>
      </c>
      <c r="CT22" s="47">
        <v>0</v>
      </c>
      <c r="CU22" s="47">
        <v>0</v>
      </c>
      <c r="CV22" s="47">
        <v>1</v>
      </c>
      <c r="CW22" s="47">
        <v>2</v>
      </c>
      <c r="CX22" s="47">
        <v>6</v>
      </c>
      <c r="CY22" s="47">
        <v>0</v>
      </c>
      <c r="CZ22" s="47">
        <v>0</v>
      </c>
      <c r="DA22" s="47">
        <v>5</v>
      </c>
      <c r="DB22" s="47">
        <v>6</v>
      </c>
      <c r="DC22" s="47">
        <v>0</v>
      </c>
      <c r="DD22" s="47">
        <v>0</v>
      </c>
      <c r="DE22" s="47">
        <v>0</v>
      </c>
      <c r="DF22" s="47">
        <v>0</v>
      </c>
      <c r="DG22" s="47">
        <v>0</v>
      </c>
      <c r="DH22" s="47">
        <v>1</v>
      </c>
      <c r="DI22" s="47">
        <v>0</v>
      </c>
      <c r="DJ22" s="47">
        <v>0</v>
      </c>
      <c r="DK22" s="47">
        <v>1</v>
      </c>
      <c r="DL22" s="47">
        <v>2</v>
      </c>
      <c r="DM22" s="47">
        <v>0</v>
      </c>
      <c r="DN22" s="47">
        <v>0</v>
      </c>
      <c r="DO22" s="47">
        <v>0</v>
      </c>
      <c r="DP22" s="47">
        <v>0</v>
      </c>
      <c r="DQ22" s="47">
        <v>0</v>
      </c>
    </row>
    <row r="23" spans="1:121" s="14" customFormat="1" ht="15" customHeight="1">
      <c r="A23" s="22" t="s">
        <v>108</v>
      </c>
      <c r="B23" s="47">
        <v>1</v>
      </c>
      <c r="C23" s="47">
        <v>0</v>
      </c>
      <c r="D23" s="47">
        <v>0</v>
      </c>
      <c r="E23" s="47">
        <v>8</v>
      </c>
      <c r="F23" s="47">
        <v>22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7">
        <v>0</v>
      </c>
      <c r="S23" s="47">
        <v>0</v>
      </c>
      <c r="T23" s="47">
        <v>0</v>
      </c>
      <c r="U23" s="47">
        <v>0</v>
      </c>
      <c r="V23" s="47">
        <v>0</v>
      </c>
      <c r="W23" s="47">
        <v>0</v>
      </c>
      <c r="X23" s="47">
        <v>0</v>
      </c>
      <c r="Y23" s="47">
        <v>0</v>
      </c>
      <c r="Z23" s="47">
        <v>0</v>
      </c>
      <c r="AA23" s="47">
        <v>1</v>
      </c>
      <c r="AB23" s="47">
        <v>0</v>
      </c>
      <c r="AC23" s="47">
        <v>0</v>
      </c>
      <c r="AD23" s="47">
        <v>3</v>
      </c>
      <c r="AE23" s="47">
        <v>15</v>
      </c>
      <c r="AF23" s="47">
        <v>0</v>
      </c>
      <c r="AG23" s="47">
        <v>0</v>
      </c>
      <c r="AH23" s="47">
        <v>0</v>
      </c>
      <c r="AI23" s="47">
        <v>0</v>
      </c>
      <c r="AJ23" s="47">
        <v>0</v>
      </c>
      <c r="AK23" s="47">
        <v>0</v>
      </c>
      <c r="AL23" s="47">
        <v>0</v>
      </c>
      <c r="AM23" s="47">
        <v>0</v>
      </c>
      <c r="AN23" s="47">
        <v>0</v>
      </c>
      <c r="AO23" s="47">
        <v>0</v>
      </c>
      <c r="AP23" s="47">
        <v>0</v>
      </c>
      <c r="AQ23" s="47">
        <v>0</v>
      </c>
      <c r="AR23" s="47">
        <v>0</v>
      </c>
      <c r="AS23" s="47">
        <v>0</v>
      </c>
      <c r="AT23" s="47">
        <v>0</v>
      </c>
      <c r="AU23" s="47">
        <v>0</v>
      </c>
      <c r="AV23" s="47">
        <v>0</v>
      </c>
      <c r="AW23" s="47">
        <v>0</v>
      </c>
      <c r="AX23" s="47">
        <v>1</v>
      </c>
      <c r="AY23" s="47">
        <v>1</v>
      </c>
      <c r="AZ23" s="47">
        <v>0</v>
      </c>
      <c r="BA23" s="47">
        <v>0</v>
      </c>
      <c r="BB23" s="47">
        <v>0</v>
      </c>
      <c r="BC23" s="47">
        <v>0</v>
      </c>
      <c r="BD23" s="47">
        <v>0</v>
      </c>
      <c r="BE23" s="47">
        <v>0</v>
      </c>
      <c r="BF23" s="47">
        <v>0</v>
      </c>
      <c r="BG23" s="47">
        <v>0</v>
      </c>
      <c r="BH23" s="47">
        <v>0</v>
      </c>
      <c r="BI23" s="47">
        <v>0</v>
      </c>
      <c r="BJ23" s="47">
        <v>0</v>
      </c>
      <c r="BK23" s="47">
        <v>0</v>
      </c>
      <c r="BL23" s="47">
        <v>0</v>
      </c>
      <c r="BM23" s="47">
        <v>0</v>
      </c>
      <c r="BN23" s="47">
        <v>0</v>
      </c>
      <c r="BO23" s="47">
        <v>0</v>
      </c>
      <c r="BP23" s="47">
        <v>0</v>
      </c>
      <c r="BQ23" s="47">
        <v>0</v>
      </c>
      <c r="BR23" s="47">
        <v>1</v>
      </c>
      <c r="BS23" s="47">
        <v>1</v>
      </c>
      <c r="BT23" s="47">
        <v>0</v>
      </c>
      <c r="BU23" s="47">
        <v>0</v>
      </c>
      <c r="BV23" s="47">
        <v>0</v>
      </c>
      <c r="BW23" s="47">
        <v>0</v>
      </c>
      <c r="BX23" s="47">
        <v>0</v>
      </c>
      <c r="BY23" s="47">
        <v>0</v>
      </c>
      <c r="BZ23" s="47">
        <v>0</v>
      </c>
      <c r="CA23" s="47">
        <v>0</v>
      </c>
      <c r="CB23" s="47">
        <v>0</v>
      </c>
      <c r="CC23" s="47">
        <v>0</v>
      </c>
      <c r="CD23" s="47">
        <v>0</v>
      </c>
      <c r="CE23" s="47">
        <v>0</v>
      </c>
      <c r="CF23" s="47">
        <v>0</v>
      </c>
      <c r="CG23" s="47">
        <v>0</v>
      </c>
      <c r="CH23" s="47">
        <v>0</v>
      </c>
      <c r="CI23" s="47">
        <v>0</v>
      </c>
      <c r="CJ23" s="47">
        <v>0</v>
      </c>
      <c r="CK23" s="47">
        <v>0</v>
      </c>
      <c r="CL23" s="47">
        <v>0</v>
      </c>
      <c r="CM23" s="47">
        <v>0</v>
      </c>
      <c r="CN23" s="47">
        <v>0</v>
      </c>
      <c r="CO23" s="47">
        <v>0</v>
      </c>
      <c r="CP23" s="47">
        <v>0</v>
      </c>
      <c r="CQ23" s="47">
        <v>0</v>
      </c>
      <c r="CR23" s="47">
        <v>0</v>
      </c>
      <c r="CS23" s="47">
        <v>0</v>
      </c>
      <c r="CT23" s="47">
        <v>0</v>
      </c>
      <c r="CU23" s="47">
        <v>0</v>
      </c>
      <c r="CV23" s="47">
        <v>0</v>
      </c>
      <c r="CW23" s="47">
        <v>0</v>
      </c>
      <c r="CX23" s="47">
        <v>0</v>
      </c>
      <c r="CY23" s="47">
        <v>0</v>
      </c>
      <c r="CZ23" s="47">
        <v>0</v>
      </c>
      <c r="DA23" s="47">
        <v>3</v>
      </c>
      <c r="DB23" s="47">
        <v>5</v>
      </c>
      <c r="DC23" s="47">
        <v>0</v>
      </c>
      <c r="DD23" s="47">
        <v>0</v>
      </c>
      <c r="DE23" s="47">
        <v>0</v>
      </c>
      <c r="DF23" s="47">
        <v>0</v>
      </c>
      <c r="DG23" s="47">
        <v>0</v>
      </c>
      <c r="DH23" s="47">
        <v>0</v>
      </c>
      <c r="DI23" s="47">
        <v>0</v>
      </c>
      <c r="DJ23" s="47">
        <v>0</v>
      </c>
      <c r="DK23" s="47">
        <v>0</v>
      </c>
      <c r="DL23" s="47">
        <v>0</v>
      </c>
      <c r="DM23" s="47">
        <v>0</v>
      </c>
      <c r="DN23" s="47">
        <v>0</v>
      </c>
      <c r="DO23" s="47">
        <v>0</v>
      </c>
      <c r="DP23" s="47">
        <v>0</v>
      </c>
      <c r="DQ23" s="47">
        <v>0</v>
      </c>
    </row>
    <row r="24" spans="1:121" s="14" customFormat="1" ht="15" customHeight="1">
      <c r="A24" s="22" t="s">
        <v>109</v>
      </c>
      <c r="B24" s="47">
        <v>19</v>
      </c>
      <c r="C24" s="47">
        <v>0</v>
      </c>
      <c r="D24" s="47">
        <v>0</v>
      </c>
      <c r="E24" s="47">
        <v>20</v>
      </c>
      <c r="F24" s="47">
        <v>24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v>0</v>
      </c>
      <c r="P24" s="47">
        <v>0</v>
      </c>
      <c r="Q24" s="47">
        <v>0</v>
      </c>
      <c r="R24" s="47">
        <v>0</v>
      </c>
      <c r="S24" s="47">
        <v>0</v>
      </c>
      <c r="T24" s="47">
        <v>0</v>
      </c>
      <c r="U24" s="47">
        <v>0</v>
      </c>
      <c r="V24" s="47">
        <v>0</v>
      </c>
      <c r="W24" s="47">
        <v>0</v>
      </c>
      <c r="X24" s="47">
        <v>0</v>
      </c>
      <c r="Y24" s="47">
        <v>1</v>
      </c>
      <c r="Z24" s="47">
        <v>0</v>
      </c>
      <c r="AA24" s="47">
        <v>3</v>
      </c>
      <c r="AB24" s="47">
        <v>0</v>
      </c>
      <c r="AC24" s="47">
        <v>0</v>
      </c>
      <c r="AD24" s="47">
        <v>4</v>
      </c>
      <c r="AE24" s="47">
        <v>7</v>
      </c>
      <c r="AF24" s="47">
        <v>0</v>
      </c>
      <c r="AG24" s="47">
        <v>0</v>
      </c>
      <c r="AH24" s="47">
        <v>0</v>
      </c>
      <c r="AI24" s="47">
        <v>0</v>
      </c>
      <c r="AJ24" s="47">
        <v>0</v>
      </c>
      <c r="AK24" s="47">
        <v>0</v>
      </c>
      <c r="AL24" s="47">
        <v>0</v>
      </c>
      <c r="AM24" s="47">
        <v>0</v>
      </c>
      <c r="AN24" s="47">
        <v>1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7">
        <v>0</v>
      </c>
      <c r="AV24" s="47">
        <v>0</v>
      </c>
      <c r="AW24" s="47">
        <v>0</v>
      </c>
      <c r="AX24" s="47">
        <v>3</v>
      </c>
      <c r="AY24" s="47">
        <v>0</v>
      </c>
      <c r="AZ24" s="47">
        <v>1</v>
      </c>
      <c r="BA24" s="47">
        <v>0</v>
      </c>
      <c r="BB24" s="47">
        <v>0</v>
      </c>
      <c r="BC24" s="47">
        <v>0</v>
      </c>
      <c r="BD24" s="47">
        <v>1</v>
      </c>
      <c r="BE24" s="47">
        <v>0</v>
      </c>
      <c r="BF24" s="47">
        <v>0</v>
      </c>
      <c r="BG24" s="47">
        <v>0</v>
      </c>
      <c r="BH24" s="47">
        <v>0</v>
      </c>
      <c r="BI24" s="47">
        <v>0</v>
      </c>
      <c r="BJ24" s="47">
        <v>1</v>
      </c>
      <c r="BK24" s="47">
        <v>0</v>
      </c>
      <c r="BL24" s="47">
        <v>0</v>
      </c>
      <c r="BM24" s="47">
        <v>1</v>
      </c>
      <c r="BN24" s="47">
        <v>1</v>
      </c>
      <c r="BO24" s="47">
        <v>2</v>
      </c>
      <c r="BP24" s="47">
        <v>0</v>
      </c>
      <c r="BQ24" s="47">
        <v>0</v>
      </c>
      <c r="BR24" s="47">
        <v>6</v>
      </c>
      <c r="BS24" s="47">
        <v>1</v>
      </c>
      <c r="BT24" s="47">
        <v>0</v>
      </c>
      <c r="BU24" s="47">
        <v>0</v>
      </c>
      <c r="BV24" s="47">
        <v>0</v>
      </c>
      <c r="BW24" s="47">
        <v>0</v>
      </c>
      <c r="BX24" s="47">
        <v>0</v>
      </c>
      <c r="BY24" s="47">
        <v>0</v>
      </c>
      <c r="BZ24" s="47">
        <v>0</v>
      </c>
      <c r="CA24" s="47">
        <v>0</v>
      </c>
      <c r="CB24" s="47">
        <v>0</v>
      </c>
      <c r="CC24" s="47">
        <v>0</v>
      </c>
      <c r="CD24" s="47">
        <v>0</v>
      </c>
      <c r="CE24" s="47">
        <v>0</v>
      </c>
      <c r="CF24" s="47">
        <v>0</v>
      </c>
      <c r="CG24" s="47">
        <v>0</v>
      </c>
      <c r="CH24" s="47">
        <v>0</v>
      </c>
      <c r="CI24" s="47">
        <v>0</v>
      </c>
      <c r="CJ24" s="47">
        <v>0</v>
      </c>
      <c r="CK24" s="47">
        <v>0</v>
      </c>
      <c r="CL24" s="47">
        <v>0</v>
      </c>
      <c r="CM24" s="47">
        <v>0</v>
      </c>
      <c r="CN24" s="47">
        <v>0</v>
      </c>
      <c r="CO24" s="47">
        <v>0</v>
      </c>
      <c r="CP24" s="47">
        <v>0</v>
      </c>
      <c r="CQ24" s="47">
        <v>0</v>
      </c>
      <c r="CR24" s="47">
        <v>0</v>
      </c>
      <c r="CS24" s="47">
        <v>2</v>
      </c>
      <c r="CT24" s="47">
        <v>0</v>
      </c>
      <c r="CU24" s="47">
        <v>0</v>
      </c>
      <c r="CV24" s="47">
        <v>0</v>
      </c>
      <c r="CW24" s="47">
        <v>2</v>
      </c>
      <c r="CX24" s="47">
        <v>6</v>
      </c>
      <c r="CY24" s="47">
        <v>0</v>
      </c>
      <c r="CZ24" s="47">
        <v>0</v>
      </c>
      <c r="DA24" s="47">
        <v>1</v>
      </c>
      <c r="DB24" s="47">
        <v>6</v>
      </c>
      <c r="DC24" s="47">
        <v>0</v>
      </c>
      <c r="DD24" s="47">
        <v>0</v>
      </c>
      <c r="DE24" s="47">
        <v>0</v>
      </c>
      <c r="DF24" s="47">
        <v>0</v>
      </c>
      <c r="DG24" s="47">
        <v>0</v>
      </c>
      <c r="DH24" s="47">
        <v>4</v>
      </c>
      <c r="DI24" s="47">
        <v>0</v>
      </c>
      <c r="DJ24" s="47">
        <v>0</v>
      </c>
      <c r="DK24" s="47">
        <v>3</v>
      </c>
      <c r="DL24" s="47">
        <v>6</v>
      </c>
      <c r="DM24" s="47">
        <v>0</v>
      </c>
      <c r="DN24" s="47">
        <v>0</v>
      </c>
      <c r="DO24" s="47">
        <v>0</v>
      </c>
      <c r="DP24" s="47">
        <v>0</v>
      </c>
      <c r="DQ24" s="47">
        <v>0</v>
      </c>
    </row>
    <row r="25" spans="1:121" s="14" customFormat="1" ht="15" customHeight="1">
      <c r="A25" s="22" t="s">
        <v>110</v>
      </c>
      <c r="B25" s="47">
        <v>39</v>
      </c>
      <c r="C25" s="47">
        <v>1</v>
      </c>
      <c r="D25" s="47">
        <v>0</v>
      </c>
      <c r="E25" s="47">
        <v>32</v>
      </c>
      <c r="F25" s="47">
        <v>144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47">
        <v>0</v>
      </c>
      <c r="U25" s="47">
        <v>0</v>
      </c>
      <c r="V25" s="47">
        <v>2</v>
      </c>
      <c r="W25" s="47">
        <v>0</v>
      </c>
      <c r="X25" s="47">
        <v>0</v>
      </c>
      <c r="Y25" s="47">
        <v>2</v>
      </c>
      <c r="Z25" s="47">
        <v>2</v>
      </c>
      <c r="AA25" s="47">
        <v>8</v>
      </c>
      <c r="AB25" s="47">
        <v>0</v>
      </c>
      <c r="AC25" s="47">
        <v>0</v>
      </c>
      <c r="AD25" s="47">
        <v>6</v>
      </c>
      <c r="AE25" s="47">
        <v>55</v>
      </c>
      <c r="AF25" s="47">
        <v>0</v>
      </c>
      <c r="AG25" s="47">
        <v>0</v>
      </c>
      <c r="AH25" s="47">
        <v>0</v>
      </c>
      <c r="AI25" s="47">
        <v>0</v>
      </c>
      <c r="AJ25" s="47">
        <v>0</v>
      </c>
      <c r="AK25" s="47">
        <v>1</v>
      </c>
      <c r="AL25" s="47">
        <v>0</v>
      </c>
      <c r="AM25" s="47">
        <v>0</v>
      </c>
      <c r="AN25" s="47">
        <v>2</v>
      </c>
      <c r="AO25" s="47">
        <v>6</v>
      </c>
      <c r="AP25" s="47">
        <v>0</v>
      </c>
      <c r="AQ25" s="47">
        <v>0</v>
      </c>
      <c r="AR25" s="47">
        <v>0</v>
      </c>
      <c r="AS25" s="47">
        <v>0</v>
      </c>
      <c r="AT25" s="47">
        <v>0</v>
      </c>
      <c r="AU25" s="47">
        <v>0</v>
      </c>
      <c r="AV25" s="47">
        <v>0</v>
      </c>
      <c r="AW25" s="47">
        <v>0</v>
      </c>
      <c r="AX25" s="47">
        <v>1</v>
      </c>
      <c r="AY25" s="47">
        <v>3</v>
      </c>
      <c r="AZ25" s="47">
        <v>12</v>
      </c>
      <c r="BA25" s="47">
        <v>0</v>
      </c>
      <c r="BB25" s="47">
        <v>0</v>
      </c>
      <c r="BC25" s="47">
        <v>3</v>
      </c>
      <c r="BD25" s="47">
        <v>35</v>
      </c>
      <c r="BE25" s="47">
        <v>0</v>
      </c>
      <c r="BF25" s="47">
        <v>0</v>
      </c>
      <c r="BG25" s="47">
        <v>0</v>
      </c>
      <c r="BH25" s="47">
        <v>0</v>
      </c>
      <c r="BI25" s="47">
        <v>4</v>
      </c>
      <c r="BJ25" s="47">
        <v>2</v>
      </c>
      <c r="BK25" s="47">
        <v>0</v>
      </c>
      <c r="BL25" s="47">
        <v>0</v>
      </c>
      <c r="BM25" s="47">
        <v>1</v>
      </c>
      <c r="BN25" s="47">
        <v>2</v>
      </c>
      <c r="BO25" s="47">
        <v>6</v>
      </c>
      <c r="BP25" s="47">
        <v>0</v>
      </c>
      <c r="BQ25" s="47">
        <v>0</v>
      </c>
      <c r="BR25" s="47">
        <v>1</v>
      </c>
      <c r="BS25" s="47">
        <v>20</v>
      </c>
      <c r="BT25" s="47">
        <v>1</v>
      </c>
      <c r="BU25" s="47">
        <v>0</v>
      </c>
      <c r="BV25" s="47">
        <v>0</v>
      </c>
      <c r="BW25" s="47">
        <v>1</v>
      </c>
      <c r="BX25" s="47">
        <v>0</v>
      </c>
      <c r="BY25" s="47">
        <v>0</v>
      </c>
      <c r="BZ25" s="47">
        <v>0</v>
      </c>
      <c r="CA25" s="47">
        <v>0</v>
      </c>
      <c r="CB25" s="47">
        <v>0</v>
      </c>
      <c r="CC25" s="47">
        <v>0</v>
      </c>
      <c r="CD25" s="47">
        <v>0</v>
      </c>
      <c r="CE25" s="47">
        <v>0</v>
      </c>
      <c r="CF25" s="47">
        <v>0</v>
      </c>
      <c r="CG25" s="47">
        <v>0</v>
      </c>
      <c r="CH25" s="47">
        <v>0</v>
      </c>
      <c r="CI25" s="47">
        <v>0</v>
      </c>
      <c r="CJ25" s="47">
        <v>0</v>
      </c>
      <c r="CK25" s="47">
        <v>0</v>
      </c>
      <c r="CL25" s="47">
        <v>0</v>
      </c>
      <c r="CM25" s="47">
        <v>0</v>
      </c>
      <c r="CN25" s="47">
        <v>2</v>
      </c>
      <c r="CO25" s="47">
        <v>0</v>
      </c>
      <c r="CP25" s="47">
        <v>0</v>
      </c>
      <c r="CQ25" s="47">
        <v>1</v>
      </c>
      <c r="CR25" s="47">
        <v>5</v>
      </c>
      <c r="CS25" s="47">
        <v>0</v>
      </c>
      <c r="CT25" s="47">
        <v>1</v>
      </c>
      <c r="CU25" s="47">
        <v>0</v>
      </c>
      <c r="CV25" s="47">
        <v>5</v>
      </c>
      <c r="CW25" s="47">
        <v>0</v>
      </c>
      <c r="CX25" s="47">
        <v>5</v>
      </c>
      <c r="CY25" s="47">
        <v>0</v>
      </c>
      <c r="CZ25" s="47">
        <v>0</v>
      </c>
      <c r="DA25" s="47">
        <v>5</v>
      </c>
      <c r="DB25" s="47">
        <v>8</v>
      </c>
      <c r="DC25" s="47">
        <v>0</v>
      </c>
      <c r="DD25" s="47">
        <v>0</v>
      </c>
      <c r="DE25" s="47">
        <v>0</v>
      </c>
      <c r="DF25" s="47">
        <v>0</v>
      </c>
      <c r="DG25" s="47">
        <v>0</v>
      </c>
      <c r="DH25" s="47">
        <v>0</v>
      </c>
      <c r="DI25" s="47">
        <v>0</v>
      </c>
      <c r="DJ25" s="47">
        <v>0</v>
      </c>
      <c r="DK25" s="47">
        <v>4</v>
      </c>
      <c r="DL25" s="47">
        <v>4</v>
      </c>
      <c r="DM25" s="47">
        <v>0</v>
      </c>
      <c r="DN25" s="47">
        <v>0</v>
      </c>
      <c r="DO25" s="47">
        <v>0</v>
      </c>
      <c r="DP25" s="47">
        <v>0</v>
      </c>
      <c r="DQ25" s="47">
        <v>0</v>
      </c>
    </row>
    <row r="26" spans="1:121" s="14" customFormat="1" ht="15" customHeight="1">
      <c r="A26" s="22" t="s">
        <v>111</v>
      </c>
      <c r="B26" s="47">
        <v>2</v>
      </c>
      <c r="C26" s="47">
        <v>0</v>
      </c>
      <c r="D26" s="47">
        <v>0</v>
      </c>
      <c r="E26" s="47">
        <v>3</v>
      </c>
      <c r="F26" s="47">
        <v>35</v>
      </c>
      <c r="G26" s="47">
        <v>0</v>
      </c>
      <c r="H26" s="47">
        <v>0</v>
      </c>
      <c r="I26" s="47">
        <v>0</v>
      </c>
      <c r="J26" s="47">
        <v>0</v>
      </c>
      <c r="K26" s="47">
        <v>1</v>
      </c>
      <c r="L26" s="47">
        <v>0</v>
      </c>
      <c r="M26" s="47">
        <v>0</v>
      </c>
      <c r="N26" s="47">
        <v>0</v>
      </c>
      <c r="O26" s="47">
        <v>0</v>
      </c>
      <c r="P26" s="47">
        <v>0</v>
      </c>
      <c r="Q26" s="47">
        <v>0</v>
      </c>
      <c r="R26" s="47">
        <v>0</v>
      </c>
      <c r="S26" s="47">
        <v>0</v>
      </c>
      <c r="T26" s="47">
        <v>0</v>
      </c>
      <c r="U26" s="47">
        <v>0</v>
      </c>
      <c r="V26" s="47">
        <v>1</v>
      </c>
      <c r="W26" s="47">
        <v>0</v>
      </c>
      <c r="X26" s="47">
        <v>0</v>
      </c>
      <c r="Y26" s="47">
        <v>1</v>
      </c>
      <c r="Z26" s="47">
        <v>0</v>
      </c>
      <c r="AA26" s="47">
        <v>0</v>
      </c>
      <c r="AB26" s="47">
        <v>0</v>
      </c>
      <c r="AC26" s="47">
        <v>0</v>
      </c>
      <c r="AD26" s="47">
        <v>0</v>
      </c>
      <c r="AE26" s="47">
        <v>3</v>
      </c>
      <c r="AF26" s="47">
        <v>0</v>
      </c>
      <c r="AG26" s="47">
        <v>0</v>
      </c>
      <c r="AH26" s="47">
        <v>0</v>
      </c>
      <c r="AI26" s="47">
        <v>0</v>
      </c>
      <c r="AJ26" s="47">
        <v>0</v>
      </c>
      <c r="AK26" s="47">
        <v>0</v>
      </c>
      <c r="AL26" s="47">
        <v>0</v>
      </c>
      <c r="AM26" s="47">
        <v>0</v>
      </c>
      <c r="AN26" s="47">
        <v>0</v>
      </c>
      <c r="AO26" s="47">
        <v>0</v>
      </c>
      <c r="AP26" s="47">
        <v>0</v>
      </c>
      <c r="AQ26" s="47">
        <v>0</v>
      </c>
      <c r="AR26" s="47">
        <v>0</v>
      </c>
      <c r="AS26" s="47">
        <v>0</v>
      </c>
      <c r="AT26" s="47">
        <v>0</v>
      </c>
      <c r="AU26" s="47">
        <v>0</v>
      </c>
      <c r="AV26" s="47">
        <v>0</v>
      </c>
      <c r="AW26" s="47">
        <v>0</v>
      </c>
      <c r="AX26" s="47">
        <v>1</v>
      </c>
      <c r="AY26" s="47">
        <v>1</v>
      </c>
      <c r="AZ26" s="47">
        <v>0</v>
      </c>
      <c r="BA26" s="47">
        <v>0</v>
      </c>
      <c r="BB26" s="47">
        <v>0</v>
      </c>
      <c r="BC26" s="47">
        <v>0</v>
      </c>
      <c r="BD26" s="47">
        <v>0</v>
      </c>
      <c r="BE26" s="47">
        <v>0</v>
      </c>
      <c r="BF26" s="47">
        <v>0</v>
      </c>
      <c r="BG26" s="47">
        <v>0</v>
      </c>
      <c r="BH26" s="47">
        <v>0</v>
      </c>
      <c r="BI26" s="47">
        <v>0</v>
      </c>
      <c r="BJ26" s="47">
        <v>0</v>
      </c>
      <c r="BK26" s="47">
        <v>0</v>
      </c>
      <c r="BL26" s="47">
        <v>0</v>
      </c>
      <c r="BM26" s="47">
        <v>0</v>
      </c>
      <c r="BN26" s="47">
        <v>0</v>
      </c>
      <c r="BO26" s="47">
        <v>0</v>
      </c>
      <c r="BP26" s="47">
        <v>0</v>
      </c>
      <c r="BQ26" s="47">
        <v>0</v>
      </c>
      <c r="BR26" s="47">
        <v>0</v>
      </c>
      <c r="BS26" s="47">
        <v>12</v>
      </c>
      <c r="BT26" s="47">
        <v>0</v>
      </c>
      <c r="BU26" s="47">
        <v>0</v>
      </c>
      <c r="BV26" s="47">
        <v>0</v>
      </c>
      <c r="BW26" s="47">
        <v>0</v>
      </c>
      <c r="BX26" s="47">
        <v>0</v>
      </c>
      <c r="BY26" s="47">
        <v>0</v>
      </c>
      <c r="BZ26" s="47">
        <v>0</v>
      </c>
      <c r="CA26" s="47">
        <v>0</v>
      </c>
      <c r="CB26" s="47">
        <v>0</v>
      </c>
      <c r="CC26" s="47">
        <v>0</v>
      </c>
      <c r="CD26" s="47">
        <v>0</v>
      </c>
      <c r="CE26" s="47">
        <v>0</v>
      </c>
      <c r="CF26" s="47">
        <v>0</v>
      </c>
      <c r="CG26" s="47">
        <v>0</v>
      </c>
      <c r="CH26" s="47">
        <v>0</v>
      </c>
      <c r="CI26" s="47">
        <v>0</v>
      </c>
      <c r="CJ26" s="47">
        <v>0</v>
      </c>
      <c r="CK26" s="47">
        <v>0</v>
      </c>
      <c r="CL26" s="47">
        <v>0</v>
      </c>
      <c r="CM26" s="47">
        <v>0</v>
      </c>
      <c r="CN26" s="47">
        <v>0</v>
      </c>
      <c r="CO26" s="47">
        <v>0</v>
      </c>
      <c r="CP26" s="47">
        <v>0</v>
      </c>
      <c r="CQ26" s="47">
        <v>0</v>
      </c>
      <c r="CR26" s="47">
        <v>3</v>
      </c>
      <c r="CS26" s="47">
        <v>0</v>
      </c>
      <c r="CT26" s="47">
        <v>0</v>
      </c>
      <c r="CU26" s="47">
        <v>0</v>
      </c>
      <c r="CV26" s="47">
        <v>0</v>
      </c>
      <c r="CW26" s="47">
        <v>0</v>
      </c>
      <c r="CX26" s="47">
        <v>1</v>
      </c>
      <c r="CY26" s="47">
        <v>0</v>
      </c>
      <c r="CZ26" s="47">
        <v>0</v>
      </c>
      <c r="DA26" s="47">
        <v>1</v>
      </c>
      <c r="DB26" s="47">
        <v>12</v>
      </c>
      <c r="DC26" s="47">
        <v>0</v>
      </c>
      <c r="DD26" s="47">
        <v>0</v>
      </c>
      <c r="DE26" s="47">
        <v>0</v>
      </c>
      <c r="DF26" s="47">
        <v>0</v>
      </c>
      <c r="DG26" s="47">
        <v>0</v>
      </c>
      <c r="DH26" s="47">
        <v>0</v>
      </c>
      <c r="DI26" s="47">
        <v>0</v>
      </c>
      <c r="DJ26" s="47">
        <v>0</v>
      </c>
      <c r="DK26" s="47">
        <v>0</v>
      </c>
      <c r="DL26" s="47">
        <v>0</v>
      </c>
      <c r="DM26" s="47">
        <v>0</v>
      </c>
      <c r="DN26" s="47">
        <v>0</v>
      </c>
      <c r="DO26" s="47">
        <v>0</v>
      </c>
      <c r="DP26" s="47">
        <v>0</v>
      </c>
      <c r="DQ26" s="47">
        <v>3</v>
      </c>
    </row>
    <row r="27" spans="1:121" s="14" customFormat="1" ht="15" customHeight="1">
      <c r="A27" s="22" t="s">
        <v>112</v>
      </c>
      <c r="B27" s="47">
        <v>12</v>
      </c>
      <c r="C27" s="47">
        <v>0</v>
      </c>
      <c r="D27" s="47">
        <v>0</v>
      </c>
      <c r="E27" s="47">
        <v>18</v>
      </c>
      <c r="F27" s="47">
        <v>10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47">
        <v>0</v>
      </c>
      <c r="T27" s="47">
        <v>0</v>
      </c>
      <c r="U27" s="47">
        <v>0</v>
      </c>
      <c r="V27" s="47">
        <v>0</v>
      </c>
      <c r="W27" s="47">
        <v>0</v>
      </c>
      <c r="X27" s="47">
        <v>0</v>
      </c>
      <c r="Y27" s="47">
        <v>0</v>
      </c>
      <c r="Z27" s="47">
        <v>1</v>
      </c>
      <c r="AA27" s="47">
        <v>5</v>
      </c>
      <c r="AB27" s="47">
        <v>0</v>
      </c>
      <c r="AC27" s="47">
        <v>0</v>
      </c>
      <c r="AD27" s="47">
        <v>5</v>
      </c>
      <c r="AE27" s="47">
        <v>8</v>
      </c>
      <c r="AF27" s="47">
        <v>0</v>
      </c>
      <c r="AG27" s="47">
        <v>0</v>
      </c>
      <c r="AH27" s="47">
        <v>0</v>
      </c>
      <c r="AI27" s="47">
        <v>0</v>
      </c>
      <c r="AJ27" s="47">
        <v>0</v>
      </c>
      <c r="AK27" s="47">
        <v>0</v>
      </c>
      <c r="AL27" s="47">
        <v>0</v>
      </c>
      <c r="AM27" s="47">
        <v>0</v>
      </c>
      <c r="AN27" s="47">
        <v>0</v>
      </c>
      <c r="AO27" s="47">
        <v>0</v>
      </c>
      <c r="AP27" s="47">
        <v>0</v>
      </c>
      <c r="AQ27" s="47">
        <v>0</v>
      </c>
      <c r="AR27" s="47">
        <v>0</v>
      </c>
      <c r="AS27" s="47">
        <v>0</v>
      </c>
      <c r="AT27" s="47">
        <v>0</v>
      </c>
      <c r="AU27" s="47">
        <v>0</v>
      </c>
      <c r="AV27" s="47">
        <v>0</v>
      </c>
      <c r="AW27" s="47">
        <v>0</v>
      </c>
      <c r="AX27" s="47">
        <v>0</v>
      </c>
      <c r="AY27" s="47">
        <v>0</v>
      </c>
      <c r="AZ27" s="47">
        <v>0</v>
      </c>
      <c r="BA27" s="47">
        <v>0</v>
      </c>
      <c r="BB27" s="47">
        <v>0</v>
      </c>
      <c r="BC27" s="47">
        <v>0</v>
      </c>
      <c r="BD27" s="47">
        <v>0</v>
      </c>
      <c r="BE27" s="47">
        <v>0</v>
      </c>
      <c r="BF27" s="47">
        <v>0</v>
      </c>
      <c r="BG27" s="47">
        <v>0</v>
      </c>
      <c r="BH27" s="47">
        <v>0</v>
      </c>
      <c r="BI27" s="47">
        <v>0</v>
      </c>
      <c r="BJ27" s="47">
        <v>0</v>
      </c>
      <c r="BK27" s="47">
        <v>0</v>
      </c>
      <c r="BL27" s="47">
        <v>0</v>
      </c>
      <c r="BM27" s="47">
        <v>0</v>
      </c>
      <c r="BN27" s="47">
        <v>0</v>
      </c>
      <c r="BO27" s="47">
        <v>1</v>
      </c>
      <c r="BP27" s="47">
        <v>0</v>
      </c>
      <c r="BQ27" s="47">
        <v>0</v>
      </c>
      <c r="BR27" s="47">
        <v>2</v>
      </c>
      <c r="BS27" s="47">
        <v>0</v>
      </c>
      <c r="BT27" s="47">
        <v>0</v>
      </c>
      <c r="BU27" s="47">
        <v>0</v>
      </c>
      <c r="BV27" s="47">
        <v>0</v>
      </c>
      <c r="BW27" s="47">
        <v>0</v>
      </c>
      <c r="BX27" s="47">
        <v>0</v>
      </c>
      <c r="BY27" s="47">
        <v>0</v>
      </c>
      <c r="BZ27" s="47">
        <v>0</v>
      </c>
      <c r="CA27" s="47">
        <v>0</v>
      </c>
      <c r="CB27" s="47">
        <v>0</v>
      </c>
      <c r="CC27" s="47">
        <v>0</v>
      </c>
      <c r="CD27" s="47">
        <v>0</v>
      </c>
      <c r="CE27" s="47">
        <v>0</v>
      </c>
      <c r="CF27" s="47">
        <v>0</v>
      </c>
      <c r="CG27" s="47">
        <v>0</v>
      </c>
      <c r="CH27" s="47">
        <v>0</v>
      </c>
      <c r="CI27" s="47">
        <v>0</v>
      </c>
      <c r="CJ27" s="47">
        <v>0</v>
      </c>
      <c r="CK27" s="47">
        <v>0</v>
      </c>
      <c r="CL27" s="47">
        <v>0</v>
      </c>
      <c r="CM27" s="47">
        <v>0</v>
      </c>
      <c r="CN27" s="47">
        <v>1</v>
      </c>
      <c r="CO27" s="47">
        <v>0</v>
      </c>
      <c r="CP27" s="47">
        <v>0</v>
      </c>
      <c r="CQ27" s="47">
        <v>1</v>
      </c>
      <c r="CR27" s="47">
        <v>1</v>
      </c>
      <c r="CS27" s="47">
        <v>0</v>
      </c>
      <c r="CT27" s="47">
        <v>0</v>
      </c>
      <c r="CU27" s="47">
        <v>0</v>
      </c>
      <c r="CV27" s="47">
        <v>0</v>
      </c>
      <c r="CW27" s="47">
        <v>0</v>
      </c>
      <c r="CX27" s="47">
        <v>0</v>
      </c>
      <c r="CY27" s="47">
        <v>0</v>
      </c>
      <c r="CZ27" s="47">
        <v>0</v>
      </c>
      <c r="DA27" s="47">
        <v>0</v>
      </c>
      <c r="DB27" s="47">
        <v>0</v>
      </c>
      <c r="DC27" s="47">
        <v>0</v>
      </c>
      <c r="DD27" s="47">
        <v>0</v>
      </c>
      <c r="DE27" s="47">
        <v>0</v>
      </c>
      <c r="DF27" s="47">
        <v>0</v>
      </c>
      <c r="DG27" s="47">
        <v>0</v>
      </c>
      <c r="DH27" s="47">
        <v>5</v>
      </c>
      <c r="DI27" s="47">
        <v>0</v>
      </c>
      <c r="DJ27" s="47">
        <v>0</v>
      </c>
      <c r="DK27" s="47">
        <v>10</v>
      </c>
      <c r="DL27" s="47">
        <v>0</v>
      </c>
      <c r="DM27" s="47">
        <v>0</v>
      </c>
      <c r="DN27" s="47">
        <v>0</v>
      </c>
      <c r="DO27" s="47">
        <v>0</v>
      </c>
      <c r="DP27" s="47">
        <v>0</v>
      </c>
      <c r="DQ27" s="47">
        <v>0</v>
      </c>
    </row>
    <row r="28" spans="1:121" s="14" customFormat="1" ht="15" customHeight="1">
      <c r="A28" s="22" t="s">
        <v>113</v>
      </c>
      <c r="B28" s="47">
        <v>6</v>
      </c>
      <c r="C28" s="47">
        <v>0</v>
      </c>
      <c r="D28" s="47">
        <v>0</v>
      </c>
      <c r="E28" s="47">
        <v>3</v>
      </c>
      <c r="F28" s="47">
        <v>23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  <c r="U28" s="47">
        <v>0</v>
      </c>
      <c r="V28" s="47">
        <v>0</v>
      </c>
      <c r="W28" s="47">
        <v>0</v>
      </c>
      <c r="X28" s="47">
        <v>0</v>
      </c>
      <c r="Y28" s="47">
        <v>2</v>
      </c>
      <c r="Z28" s="47">
        <v>0</v>
      </c>
      <c r="AA28" s="47">
        <v>4</v>
      </c>
      <c r="AB28" s="47">
        <v>0</v>
      </c>
      <c r="AC28" s="47">
        <v>0</v>
      </c>
      <c r="AD28" s="47">
        <v>1</v>
      </c>
      <c r="AE28" s="47">
        <v>8</v>
      </c>
      <c r="AF28" s="47">
        <v>0</v>
      </c>
      <c r="AG28" s="47">
        <v>0</v>
      </c>
      <c r="AH28" s="47">
        <v>0</v>
      </c>
      <c r="AI28" s="47">
        <v>0</v>
      </c>
      <c r="AJ28" s="47">
        <v>0</v>
      </c>
      <c r="AK28" s="47">
        <v>0</v>
      </c>
      <c r="AL28" s="47">
        <v>0</v>
      </c>
      <c r="AM28" s="47">
        <v>0</v>
      </c>
      <c r="AN28" s="47">
        <v>0</v>
      </c>
      <c r="AO28" s="47">
        <v>1</v>
      </c>
      <c r="AP28" s="47">
        <v>0</v>
      </c>
      <c r="AQ28" s="47">
        <v>0</v>
      </c>
      <c r="AR28" s="47">
        <v>0</v>
      </c>
      <c r="AS28" s="47">
        <v>0</v>
      </c>
      <c r="AT28" s="47">
        <v>0</v>
      </c>
      <c r="AU28" s="47">
        <v>2</v>
      </c>
      <c r="AV28" s="47">
        <v>0</v>
      </c>
      <c r="AW28" s="47">
        <v>0</v>
      </c>
      <c r="AX28" s="47">
        <v>0</v>
      </c>
      <c r="AY28" s="47">
        <v>5</v>
      </c>
      <c r="AZ28" s="47">
        <v>0</v>
      </c>
      <c r="BA28" s="47">
        <v>0</v>
      </c>
      <c r="BB28" s="47">
        <v>0</v>
      </c>
      <c r="BC28" s="47">
        <v>0</v>
      </c>
      <c r="BD28" s="47">
        <v>0</v>
      </c>
      <c r="BE28" s="47">
        <v>0</v>
      </c>
      <c r="BF28" s="47">
        <v>0</v>
      </c>
      <c r="BG28" s="47">
        <v>0</v>
      </c>
      <c r="BH28" s="47">
        <v>0</v>
      </c>
      <c r="BI28" s="47">
        <v>0</v>
      </c>
      <c r="BJ28" s="47">
        <v>0</v>
      </c>
      <c r="BK28" s="47">
        <v>0</v>
      </c>
      <c r="BL28" s="47">
        <v>0</v>
      </c>
      <c r="BM28" s="47">
        <v>0</v>
      </c>
      <c r="BN28" s="47">
        <v>0</v>
      </c>
      <c r="BO28" s="47">
        <v>0</v>
      </c>
      <c r="BP28" s="47">
        <v>0</v>
      </c>
      <c r="BQ28" s="47">
        <v>0</v>
      </c>
      <c r="BR28" s="47">
        <v>0</v>
      </c>
      <c r="BS28" s="47">
        <v>1</v>
      </c>
      <c r="BT28" s="47">
        <v>0</v>
      </c>
      <c r="BU28" s="47">
        <v>0</v>
      </c>
      <c r="BV28" s="47">
        <v>0</v>
      </c>
      <c r="BW28" s="47">
        <v>0</v>
      </c>
      <c r="BX28" s="47">
        <v>0</v>
      </c>
      <c r="BY28" s="47">
        <v>0</v>
      </c>
      <c r="BZ28" s="47">
        <v>0</v>
      </c>
      <c r="CA28" s="47">
        <v>0</v>
      </c>
      <c r="CB28" s="47">
        <v>0</v>
      </c>
      <c r="CC28" s="47">
        <v>0</v>
      </c>
      <c r="CD28" s="47">
        <v>0</v>
      </c>
      <c r="CE28" s="47">
        <v>0</v>
      </c>
      <c r="CF28" s="47">
        <v>0</v>
      </c>
      <c r="CG28" s="47">
        <v>0</v>
      </c>
      <c r="CH28" s="47">
        <v>0</v>
      </c>
      <c r="CI28" s="47">
        <v>0</v>
      </c>
      <c r="CJ28" s="47">
        <v>0</v>
      </c>
      <c r="CK28" s="47">
        <v>0</v>
      </c>
      <c r="CL28" s="47">
        <v>0</v>
      </c>
      <c r="CM28" s="47">
        <v>0</v>
      </c>
      <c r="CN28" s="47">
        <v>0</v>
      </c>
      <c r="CO28" s="47">
        <v>0</v>
      </c>
      <c r="CP28" s="47">
        <v>0</v>
      </c>
      <c r="CQ28" s="47">
        <v>0</v>
      </c>
      <c r="CR28" s="47">
        <v>0</v>
      </c>
      <c r="CS28" s="47">
        <v>0</v>
      </c>
      <c r="CT28" s="47">
        <v>0</v>
      </c>
      <c r="CU28" s="47">
        <v>0</v>
      </c>
      <c r="CV28" s="47">
        <v>0</v>
      </c>
      <c r="CW28" s="47">
        <v>0</v>
      </c>
      <c r="CX28" s="47">
        <v>0</v>
      </c>
      <c r="CY28" s="47">
        <v>0</v>
      </c>
      <c r="CZ28" s="47">
        <v>0</v>
      </c>
      <c r="DA28" s="47">
        <v>0</v>
      </c>
      <c r="DB28" s="47">
        <v>8</v>
      </c>
      <c r="DC28" s="47">
        <v>0</v>
      </c>
      <c r="DD28" s="47">
        <v>0</v>
      </c>
      <c r="DE28" s="47">
        <v>0</v>
      </c>
      <c r="DF28" s="47">
        <v>0</v>
      </c>
      <c r="DG28" s="47">
        <v>0</v>
      </c>
      <c r="DH28" s="47">
        <v>0</v>
      </c>
      <c r="DI28" s="47">
        <v>0</v>
      </c>
      <c r="DJ28" s="47">
        <v>0</v>
      </c>
      <c r="DK28" s="47">
        <v>0</v>
      </c>
      <c r="DL28" s="47">
        <v>0</v>
      </c>
      <c r="DM28" s="47">
        <v>0</v>
      </c>
      <c r="DN28" s="47">
        <v>0</v>
      </c>
      <c r="DO28" s="47">
        <v>0</v>
      </c>
      <c r="DP28" s="47">
        <v>0</v>
      </c>
      <c r="DQ28" s="47">
        <v>0</v>
      </c>
    </row>
    <row r="29" spans="1:121" s="14" customFormat="1" ht="15" customHeight="1">
      <c r="A29" s="22" t="s">
        <v>114</v>
      </c>
      <c r="B29" s="47">
        <v>3</v>
      </c>
      <c r="C29" s="47">
        <v>0</v>
      </c>
      <c r="D29" s="47">
        <v>0</v>
      </c>
      <c r="E29" s="47">
        <v>1</v>
      </c>
      <c r="F29" s="47">
        <v>7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47">
        <v>0</v>
      </c>
      <c r="T29" s="47">
        <v>0</v>
      </c>
      <c r="U29" s="47">
        <v>0</v>
      </c>
      <c r="V29" s="47">
        <v>0</v>
      </c>
      <c r="W29" s="47">
        <v>0</v>
      </c>
      <c r="X29" s="47">
        <v>0</v>
      </c>
      <c r="Y29" s="47">
        <v>0</v>
      </c>
      <c r="Z29" s="47">
        <v>0</v>
      </c>
      <c r="AA29" s="47">
        <v>2</v>
      </c>
      <c r="AB29" s="47">
        <v>0</v>
      </c>
      <c r="AC29" s="47">
        <v>0</v>
      </c>
      <c r="AD29" s="47">
        <v>1</v>
      </c>
      <c r="AE29" s="47">
        <v>4</v>
      </c>
      <c r="AF29" s="47">
        <v>0</v>
      </c>
      <c r="AG29" s="47">
        <v>0</v>
      </c>
      <c r="AH29" s="47">
        <v>0</v>
      </c>
      <c r="AI29" s="47">
        <v>0</v>
      </c>
      <c r="AJ29" s="47">
        <v>0</v>
      </c>
      <c r="AK29" s="47">
        <v>0</v>
      </c>
      <c r="AL29" s="47">
        <v>0</v>
      </c>
      <c r="AM29" s="47">
        <v>0</v>
      </c>
      <c r="AN29" s="47">
        <v>0</v>
      </c>
      <c r="AO29" s="47">
        <v>0</v>
      </c>
      <c r="AP29" s="47">
        <v>0</v>
      </c>
      <c r="AQ29" s="47">
        <v>0</v>
      </c>
      <c r="AR29" s="47">
        <v>0</v>
      </c>
      <c r="AS29" s="47">
        <v>0</v>
      </c>
      <c r="AT29" s="47">
        <v>0</v>
      </c>
      <c r="AU29" s="47">
        <v>0</v>
      </c>
      <c r="AV29" s="47">
        <v>0</v>
      </c>
      <c r="AW29" s="47">
        <v>0</v>
      </c>
      <c r="AX29" s="47">
        <v>0</v>
      </c>
      <c r="AY29" s="47">
        <v>0</v>
      </c>
      <c r="AZ29" s="47">
        <v>0</v>
      </c>
      <c r="BA29" s="47">
        <v>0</v>
      </c>
      <c r="BB29" s="47">
        <v>0</v>
      </c>
      <c r="BC29" s="47">
        <v>0</v>
      </c>
      <c r="BD29" s="47">
        <v>0</v>
      </c>
      <c r="BE29" s="47">
        <v>0</v>
      </c>
      <c r="BF29" s="47">
        <v>0</v>
      </c>
      <c r="BG29" s="47">
        <v>0</v>
      </c>
      <c r="BH29" s="47">
        <v>0</v>
      </c>
      <c r="BI29" s="47">
        <v>0</v>
      </c>
      <c r="BJ29" s="47">
        <v>0</v>
      </c>
      <c r="BK29" s="47">
        <v>0</v>
      </c>
      <c r="BL29" s="47">
        <v>0</v>
      </c>
      <c r="BM29" s="47">
        <v>0</v>
      </c>
      <c r="BN29" s="47">
        <v>0</v>
      </c>
      <c r="BO29" s="47">
        <v>0</v>
      </c>
      <c r="BP29" s="47">
        <v>0</v>
      </c>
      <c r="BQ29" s="47">
        <v>0</v>
      </c>
      <c r="BR29" s="47">
        <v>0</v>
      </c>
      <c r="BS29" s="47">
        <v>0</v>
      </c>
      <c r="BT29" s="47">
        <v>0</v>
      </c>
      <c r="BU29" s="47">
        <v>0</v>
      </c>
      <c r="BV29" s="47">
        <v>0</v>
      </c>
      <c r="BW29" s="47">
        <v>0</v>
      </c>
      <c r="BX29" s="47">
        <v>0</v>
      </c>
      <c r="BY29" s="47">
        <v>0</v>
      </c>
      <c r="BZ29" s="47">
        <v>0</v>
      </c>
      <c r="CA29" s="47">
        <v>0</v>
      </c>
      <c r="CB29" s="47">
        <v>0</v>
      </c>
      <c r="CC29" s="47">
        <v>0</v>
      </c>
      <c r="CD29" s="47">
        <v>0</v>
      </c>
      <c r="CE29" s="47">
        <v>0</v>
      </c>
      <c r="CF29" s="47">
        <v>0</v>
      </c>
      <c r="CG29" s="47">
        <v>0</v>
      </c>
      <c r="CH29" s="47">
        <v>0</v>
      </c>
      <c r="CI29" s="47">
        <v>0</v>
      </c>
      <c r="CJ29" s="47">
        <v>0</v>
      </c>
      <c r="CK29" s="47">
        <v>0</v>
      </c>
      <c r="CL29" s="47">
        <v>0</v>
      </c>
      <c r="CM29" s="47">
        <v>0</v>
      </c>
      <c r="CN29" s="47">
        <v>0</v>
      </c>
      <c r="CO29" s="47">
        <v>0</v>
      </c>
      <c r="CP29" s="47">
        <v>0</v>
      </c>
      <c r="CQ29" s="47">
        <v>0</v>
      </c>
      <c r="CR29" s="47">
        <v>0</v>
      </c>
      <c r="CS29" s="47">
        <v>0</v>
      </c>
      <c r="CT29" s="47">
        <v>0</v>
      </c>
      <c r="CU29" s="47">
        <v>0</v>
      </c>
      <c r="CV29" s="47">
        <v>0</v>
      </c>
      <c r="CW29" s="47">
        <v>0</v>
      </c>
      <c r="CX29" s="47">
        <v>1</v>
      </c>
      <c r="CY29" s="47">
        <v>0</v>
      </c>
      <c r="CZ29" s="47">
        <v>0</v>
      </c>
      <c r="DA29" s="47">
        <v>0</v>
      </c>
      <c r="DB29" s="47">
        <v>3</v>
      </c>
      <c r="DC29" s="47">
        <v>0</v>
      </c>
      <c r="DD29" s="47">
        <v>0</v>
      </c>
      <c r="DE29" s="47">
        <v>0</v>
      </c>
      <c r="DF29" s="47">
        <v>0</v>
      </c>
      <c r="DG29" s="47">
        <v>0</v>
      </c>
      <c r="DH29" s="47">
        <v>0</v>
      </c>
      <c r="DI29" s="47">
        <v>0</v>
      </c>
      <c r="DJ29" s="47">
        <v>0</v>
      </c>
      <c r="DK29" s="47">
        <v>0</v>
      </c>
      <c r="DL29" s="47">
        <v>0</v>
      </c>
      <c r="DM29" s="47">
        <v>0</v>
      </c>
      <c r="DN29" s="47">
        <v>0</v>
      </c>
      <c r="DO29" s="47">
        <v>0</v>
      </c>
      <c r="DP29" s="47">
        <v>0</v>
      </c>
      <c r="DQ29" s="47">
        <v>0</v>
      </c>
    </row>
    <row r="30" spans="1:121" s="14" customFormat="1" ht="15" customHeight="1">
      <c r="A30" s="22" t="s">
        <v>115</v>
      </c>
      <c r="B30" s="47">
        <v>50</v>
      </c>
      <c r="C30" s="47">
        <v>2</v>
      </c>
      <c r="D30" s="47">
        <v>0</v>
      </c>
      <c r="E30" s="47">
        <v>38</v>
      </c>
      <c r="F30" s="47">
        <v>82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v>0</v>
      </c>
      <c r="P30" s="47">
        <v>0</v>
      </c>
      <c r="Q30" s="47">
        <v>0</v>
      </c>
      <c r="R30" s="47">
        <v>0</v>
      </c>
      <c r="S30" s="47">
        <v>0</v>
      </c>
      <c r="T30" s="47">
        <v>0</v>
      </c>
      <c r="U30" s="47">
        <v>0</v>
      </c>
      <c r="V30" s="47">
        <v>0</v>
      </c>
      <c r="W30" s="47">
        <v>1</v>
      </c>
      <c r="X30" s="47">
        <v>0</v>
      </c>
      <c r="Y30" s="47">
        <v>1</v>
      </c>
      <c r="Z30" s="47">
        <v>0</v>
      </c>
      <c r="AA30" s="47">
        <v>18</v>
      </c>
      <c r="AB30" s="47">
        <v>0</v>
      </c>
      <c r="AC30" s="47">
        <v>0</v>
      </c>
      <c r="AD30" s="47">
        <v>10</v>
      </c>
      <c r="AE30" s="47">
        <v>23</v>
      </c>
      <c r="AF30" s="47">
        <v>0</v>
      </c>
      <c r="AG30" s="47">
        <v>0</v>
      </c>
      <c r="AH30" s="47">
        <v>0</v>
      </c>
      <c r="AI30" s="47">
        <v>0</v>
      </c>
      <c r="AJ30" s="47">
        <v>0</v>
      </c>
      <c r="AK30" s="47">
        <v>0</v>
      </c>
      <c r="AL30" s="47">
        <v>0</v>
      </c>
      <c r="AM30" s="47">
        <v>0</v>
      </c>
      <c r="AN30" s="47">
        <v>0</v>
      </c>
      <c r="AO30" s="47">
        <v>2</v>
      </c>
      <c r="AP30" s="47">
        <v>0</v>
      </c>
      <c r="AQ30" s="47">
        <v>0</v>
      </c>
      <c r="AR30" s="47">
        <v>0</v>
      </c>
      <c r="AS30" s="47">
        <v>0</v>
      </c>
      <c r="AT30" s="47">
        <v>0</v>
      </c>
      <c r="AU30" s="47">
        <v>7</v>
      </c>
      <c r="AV30" s="47">
        <v>0</v>
      </c>
      <c r="AW30" s="47">
        <v>0</v>
      </c>
      <c r="AX30" s="47">
        <v>4</v>
      </c>
      <c r="AY30" s="47">
        <v>3</v>
      </c>
      <c r="AZ30" s="47">
        <v>5</v>
      </c>
      <c r="BA30" s="47">
        <v>0</v>
      </c>
      <c r="BB30" s="47">
        <v>0</v>
      </c>
      <c r="BC30" s="47">
        <v>0</v>
      </c>
      <c r="BD30" s="47">
        <v>8</v>
      </c>
      <c r="BE30" s="47">
        <v>0</v>
      </c>
      <c r="BF30" s="47">
        <v>0</v>
      </c>
      <c r="BG30" s="47">
        <v>0</v>
      </c>
      <c r="BH30" s="47">
        <v>0</v>
      </c>
      <c r="BI30" s="47">
        <v>0</v>
      </c>
      <c r="BJ30" s="47">
        <v>0</v>
      </c>
      <c r="BK30" s="47">
        <v>1</v>
      </c>
      <c r="BL30" s="47">
        <v>0</v>
      </c>
      <c r="BM30" s="47">
        <v>1</v>
      </c>
      <c r="BN30" s="47">
        <v>0</v>
      </c>
      <c r="BO30" s="47">
        <v>5</v>
      </c>
      <c r="BP30" s="47">
        <v>0</v>
      </c>
      <c r="BQ30" s="47">
        <v>0</v>
      </c>
      <c r="BR30" s="47">
        <v>6</v>
      </c>
      <c r="BS30" s="47">
        <v>0</v>
      </c>
      <c r="BT30" s="47">
        <v>0</v>
      </c>
      <c r="BU30" s="47">
        <v>0</v>
      </c>
      <c r="BV30" s="47">
        <v>0</v>
      </c>
      <c r="BW30" s="47">
        <v>0</v>
      </c>
      <c r="BX30" s="47">
        <v>4</v>
      </c>
      <c r="BY30" s="47">
        <v>0</v>
      </c>
      <c r="BZ30" s="47">
        <v>0</v>
      </c>
      <c r="CA30" s="47">
        <v>0</v>
      </c>
      <c r="CB30" s="47">
        <v>0</v>
      </c>
      <c r="CC30" s="47">
        <v>0</v>
      </c>
      <c r="CD30" s="47">
        <v>0</v>
      </c>
      <c r="CE30" s="47">
        <v>0</v>
      </c>
      <c r="CF30" s="47">
        <v>0</v>
      </c>
      <c r="CG30" s="47">
        <v>0</v>
      </c>
      <c r="CH30" s="47">
        <v>0</v>
      </c>
      <c r="CI30" s="47">
        <v>0</v>
      </c>
      <c r="CJ30" s="47">
        <v>0</v>
      </c>
      <c r="CK30" s="47">
        <v>0</v>
      </c>
      <c r="CL30" s="47">
        <v>0</v>
      </c>
      <c r="CM30" s="47">
        <v>0</v>
      </c>
      <c r="CN30" s="47">
        <v>1</v>
      </c>
      <c r="CO30" s="47">
        <v>0</v>
      </c>
      <c r="CP30" s="47">
        <v>0</v>
      </c>
      <c r="CQ30" s="47">
        <v>3</v>
      </c>
      <c r="CR30" s="47">
        <v>16</v>
      </c>
      <c r="CS30" s="47">
        <v>0</v>
      </c>
      <c r="CT30" s="47">
        <v>0</v>
      </c>
      <c r="CU30" s="47">
        <v>0</v>
      </c>
      <c r="CV30" s="47">
        <v>0</v>
      </c>
      <c r="CW30" s="47">
        <v>0</v>
      </c>
      <c r="CX30" s="47">
        <v>7</v>
      </c>
      <c r="CY30" s="47">
        <v>0</v>
      </c>
      <c r="CZ30" s="47">
        <v>0</v>
      </c>
      <c r="DA30" s="47">
        <v>5</v>
      </c>
      <c r="DB30" s="47">
        <v>17</v>
      </c>
      <c r="DC30" s="47">
        <v>0</v>
      </c>
      <c r="DD30" s="47">
        <v>0</v>
      </c>
      <c r="DE30" s="47">
        <v>0</v>
      </c>
      <c r="DF30" s="47">
        <v>0</v>
      </c>
      <c r="DG30" s="47">
        <v>0</v>
      </c>
      <c r="DH30" s="47">
        <v>7</v>
      </c>
      <c r="DI30" s="47">
        <v>0</v>
      </c>
      <c r="DJ30" s="47">
        <v>0</v>
      </c>
      <c r="DK30" s="47">
        <v>8</v>
      </c>
      <c r="DL30" s="47">
        <v>9</v>
      </c>
      <c r="DM30" s="47">
        <v>0</v>
      </c>
      <c r="DN30" s="47">
        <v>0</v>
      </c>
      <c r="DO30" s="47">
        <v>0</v>
      </c>
      <c r="DP30" s="47">
        <v>0</v>
      </c>
      <c r="DQ30" s="47">
        <v>0</v>
      </c>
    </row>
    <row r="31" spans="1:121" s="14" customFormat="1" ht="15" customHeight="1">
      <c r="A31" s="22" t="s">
        <v>116</v>
      </c>
      <c r="B31" s="47">
        <v>8</v>
      </c>
      <c r="C31" s="47">
        <v>0</v>
      </c>
      <c r="D31" s="47">
        <v>0</v>
      </c>
      <c r="E31" s="47">
        <v>10</v>
      </c>
      <c r="F31" s="47">
        <v>1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v>0</v>
      </c>
      <c r="P31" s="47">
        <v>0</v>
      </c>
      <c r="Q31" s="47">
        <v>0</v>
      </c>
      <c r="R31" s="47">
        <v>0</v>
      </c>
      <c r="S31" s="47">
        <v>0</v>
      </c>
      <c r="T31" s="47">
        <v>0</v>
      </c>
      <c r="U31" s="47">
        <v>0</v>
      </c>
      <c r="V31" s="47">
        <v>3</v>
      </c>
      <c r="W31" s="47">
        <v>0</v>
      </c>
      <c r="X31" s="47">
        <v>0</v>
      </c>
      <c r="Y31" s="47">
        <v>3</v>
      </c>
      <c r="Z31" s="47">
        <v>0</v>
      </c>
      <c r="AA31" s="47">
        <v>2</v>
      </c>
      <c r="AB31" s="47">
        <v>0</v>
      </c>
      <c r="AC31" s="47">
        <v>0</v>
      </c>
      <c r="AD31" s="47">
        <v>3</v>
      </c>
      <c r="AE31" s="47">
        <v>1</v>
      </c>
      <c r="AF31" s="47">
        <v>0</v>
      </c>
      <c r="AG31" s="47">
        <v>0</v>
      </c>
      <c r="AH31" s="47">
        <v>0</v>
      </c>
      <c r="AI31" s="47">
        <v>0</v>
      </c>
      <c r="AJ31" s="47">
        <v>0</v>
      </c>
      <c r="AK31" s="47">
        <v>0</v>
      </c>
      <c r="AL31" s="47">
        <v>0</v>
      </c>
      <c r="AM31" s="47">
        <v>0</v>
      </c>
      <c r="AN31" s="47">
        <v>0</v>
      </c>
      <c r="AO31" s="47">
        <v>0</v>
      </c>
      <c r="AP31" s="47">
        <v>0</v>
      </c>
      <c r="AQ31" s="47">
        <v>0</v>
      </c>
      <c r="AR31" s="47">
        <v>0</v>
      </c>
      <c r="AS31" s="47">
        <v>0</v>
      </c>
      <c r="AT31" s="47">
        <v>0</v>
      </c>
      <c r="AU31" s="47">
        <v>2</v>
      </c>
      <c r="AV31" s="47">
        <v>0</v>
      </c>
      <c r="AW31" s="47">
        <v>0</v>
      </c>
      <c r="AX31" s="47">
        <v>2</v>
      </c>
      <c r="AY31" s="47">
        <v>0</v>
      </c>
      <c r="AZ31" s="47">
        <v>0</v>
      </c>
      <c r="BA31" s="47">
        <v>0</v>
      </c>
      <c r="BB31" s="47">
        <v>0</v>
      </c>
      <c r="BC31" s="47">
        <v>0</v>
      </c>
      <c r="BD31" s="47">
        <v>0</v>
      </c>
      <c r="BE31" s="47">
        <v>0</v>
      </c>
      <c r="BF31" s="47">
        <v>0</v>
      </c>
      <c r="BG31" s="47">
        <v>0</v>
      </c>
      <c r="BH31" s="47">
        <v>0</v>
      </c>
      <c r="BI31" s="47">
        <v>0</v>
      </c>
      <c r="BJ31" s="47">
        <v>0</v>
      </c>
      <c r="BK31" s="47">
        <v>0</v>
      </c>
      <c r="BL31" s="47">
        <v>0</v>
      </c>
      <c r="BM31" s="47">
        <v>0</v>
      </c>
      <c r="BN31" s="47">
        <v>0</v>
      </c>
      <c r="BO31" s="47">
        <v>1</v>
      </c>
      <c r="BP31" s="47">
        <v>0</v>
      </c>
      <c r="BQ31" s="47">
        <v>0</v>
      </c>
      <c r="BR31" s="47">
        <v>2</v>
      </c>
      <c r="BS31" s="47">
        <v>0</v>
      </c>
      <c r="BT31" s="47">
        <v>0</v>
      </c>
      <c r="BU31" s="47">
        <v>0</v>
      </c>
      <c r="BV31" s="47">
        <v>0</v>
      </c>
      <c r="BW31" s="47">
        <v>0</v>
      </c>
      <c r="BX31" s="47">
        <v>0</v>
      </c>
      <c r="BY31" s="47">
        <v>0</v>
      </c>
      <c r="BZ31" s="47">
        <v>0</v>
      </c>
      <c r="CA31" s="47">
        <v>0</v>
      </c>
      <c r="CB31" s="47">
        <v>0</v>
      </c>
      <c r="CC31" s="47">
        <v>0</v>
      </c>
      <c r="CD31" s="47">
        <v>0</v>
      </c>
      <c r="CE31" s="47">
        <v>0</v>
      </c>
      <c r="CF31" s="47">
        <v>0</v>
      </c>
      <c r="CG31" s="47">
        <v>0</v>
      </c>
      <c r="CH31" s="47">
        <v>0</v>
      </c>
      <c r="CI31" s="47">
        <v>0</v>
      </c>
      <c r="CJ31" s="47">
        <v>0</v>
      </c>
      <c r="CK31" s="47">
        <v>0</v>
      </c>
      <c r="CL31" s="47">
        <v>0</v>
      </c>
      <c r="CM31" s="47">
        <v>0</v>
      </c>
      <c r="CN31" s="47">
        <v>0</v>
      </c>
      <c r="CO31" s="47">
        <v>0</v>
      </c>
      <c r="CP31" s="47">
        <v>0</v>
      </c>
      <c r="CQ31" s="47">
        <v>0</v>
      </c>
      <c r="CR31" s="47">
        <v>0</v>
      </c>
      <c r="CS31" s="47">
        <v>0</v>
      </c>
      <c r="CT31" s="47">
        <v>0</v>
      </c>
      <c r="CU31" s="47">
        <v>0</v>
      </c>
      <c r="CV31" s="47">
        <v>0</v>
      </c>
      <c r="CW31" s="47">
        <v>0</v>
      </c>
      <c r="CX31" s="47">
        <v>0</v>
      </c>
      <c r="CY31" s="47">
        <v>0</v>
      </c>
      <c r="CZ31" s="47">
        <v>0</v>
      </c>
      <c r="DA31" s="47">
        <v>0</v>
      </c>
      <c r="DB31" s="47">
        <v>0</v>
      </c>
      <c r="DC31" s="47">
        <v>0</v>
      </c>
      <c r="DD31" s="47">
        <v>0</v>
      </c>
      <c r="DE31" s="47">
        <v>0</v>
      </c>
      <c r="DF31" s="47">
        <v>0</v>
      </c>
      <c r="DG31" s="47">
        <v>0</v>
      </c>
      <c r="DH31" s="47">
        <v>0</v>
      </c>
      <c r="DI31" s="47">
        <v>0</v>
      </c>
      <c r="DJ31" s="47">
        <v>0</v>
      </c>
      <c r="DK31" s="47">
        <v>0</v>
      </c>
      <c r="DL31" s="47">
        <v>0</v>
      </c>
      <c r="DM31" s="47">
        <v>0</v>
      </c>
      <c r="DN31" s="47">
        <v>0</v>
      </c>
      <c r="DO31" s="47">
        <v>0</v>
      </c>
      <c r="DP31" s="47">
        <v>0</v>
      </c>
      <c r="DQ31" s="47">
        <v>0</v>
      </c>
    </row>
    <row r="32" spans="1:121" s="14" customFormat="1" ht="15" customHeight="1">
      <c r="A32" s="22" t="s">
        <v>117</v>
      </c>
      <c r="B32" s="47">
        <v>16</v>
      </c>
      <c r="C32" s="47">
        <v>1</v>
      </c>
      <c r="D32" s="47">
        <v>0</v>
      </c>
      <c r="E32" s="47">
        <v>33</v>
      </c>
      <c r="F32" s="47">
        <v>56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v>0</v>
      </c>
      <c r="P32" s="47">
        <v>0</v>
      </c>
      <c r="Q32" s="47">
        <v>0</v>
      </c>
      <c r="R32" s="47">
        <v>0</v>
      </c>
      <c r="S32" s="47">
        <v>0</v>
      </c>
      <c r="T32" s="47">
        <v>0</v>
      </c>
      <c r="U32" s="47">
        <v>0</v>
      </c>
      <c r="V32" s="47">
        <v>0</v>
      </c>
      <c r="W32" s="47">
        <v>0</v>
      </c>
      <c r="X32" s="47">
        <v>0</v>
      </c>
      <c r="Y32" s="47">
        <v>0</v>
      </c>
      <c r="Z32" s="47">
        <v>0</v>
      </c>
      <c r="AA32" s="47">
        <v>3</v>
      </c>
      <c r="AB32" s="47">
        <v>0</v>
      </c>
      <c r="AC32" s="47">
        <v>0</v>
      </c>
      <c r="AD32" s="47">
        <v>9</v>
      </c>
      <c r="AE32" s="47">
        <v>21</v>
      </c>
      <c r="AF32" s="47">
        <v>0</v>
      </c>
      <c r="AG32" s="47">
        <v>1</v>
      </c>
      <c r="AH32" s="47">
        <v>0</v>
      </c>
      <c r="AI32" s="47">
        <v>1</v>
      </c>
      <c r="AJ32" s="47">
        <v>0</v>
      </c>
      <c r="AK32" s="47">
        <v>0</v>
      </c>
      <c r="AL32" s="47">
        <v>0</v>
      </c>
      <c r="AM32" s="47">
        <v>0</v>
      </c>
      <c r="AN32" s="47">
        <v>0</v>
      </c>
      <c r="AO32" s="47">
        <v>1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7">
        <v>0</v>
      </c>
      <c r="AV32" s="47">
        <v>0</v>
      </c>
      <c r="AW32" s="47">
        <v>0</v>
      </c>
      <c r="AX32" s="47">
        <v>2</v>
      </c>
      <c r="AY32" s="47">
        <v>1</v>
      </c>
      <c r="AZ32" s="47">
        <v>2</v>
      </c>
      <c r="BA32" s="47">
        <v>0</v>
      </c>
      <c r="BB32" s="47">
        <v>0</v>
      </c>
      <c r="BC32" s="47">
        <v>6</v>
      </c>
      <c r="BD32" s="47">
        <v>4</v>
      </c>
      <c r="BE32" s="47">
        <v>0</v>
      </c>
      <c r="BF32" s="47">
        <v>0</v>
      </c>
      <c r="BG32" s="47">
        <v>0</v>
      </c>
      <c r="BH32" s="47">
        <v>0</v>
      </c>
      <c r="BI32" s="47">
        <v>0</v>
      </c>
      <c r="BJ32" s="47">
        <v>0</v>
      </c>
      <c r="BK32" s="47">
        <v>0</v>
      </c>
      <c r="BL32" s="47">
        <v>0</v>
      </c>
      <c r="BM32" s="47">
        <v>0</v>
      </c>
      <c r="BN32" s="47">
        <v>0</v>
      </c>
      <c r="BO32" s="47">
        <v>4</v>
      </c>
      <c r="BP32" s="47">
        <v>0</v>
      </c>
      <c r="BQ32" s="47">
        <v>0</v>
      </c>
      <c r="BR32" s="47">
        <v>4</v>
      </c>
      <c r="BS32" s="47">
        <v>10</v>
      </c>
      <c r="BT32" s="47">
        <v>3</v>
      </c>
      <c r="BU32" s="47">
        <v>0</v>
      </c>
      <c r="BV32" s="47">
        <v>0</v>
      </c>
      <c r="BW32" s="47">
        <v>0</v>
      </c>
      <c r="BX32" s="47">
        <v>3</v>
      </c>
      <c r="BY32" s="47">
        <v>0</v>
      </c>
      <c r="BZ32" s="47">
        <v>0</v>
      </c>
      <c r="CA32" s="47">
        <v>0</v>
      </c>
      <c r="CB32" s="47">
        <v>0</v>
      </c>
      <c r="CC32" s="47">
        <v>0</v>
      </c>
      <c r="CD32" s="47">
        <v>0</v>
      </c>
      <c r="CE32" s="47">
        <v>0</v>
      </c>
      <c r="CF32" s="47">
        <v>0</v>
      </c>
      <c r="CG32" s="47">
        <v>0</v>
      </c>
      <c r="CH32" s="47">
        <v>0</v>
      </c>
      <c r="CI32" s="47">
        <v>0</v>
      </c>
      <c r="CJ32" s="47">
        <v>0</v>
      </c>
      <c r="CK32" s="47">
        <v>0</v>
      </c>
      <c r="CL32" s="47">
        <v>0</v>
      </c>
      <c r="CM32" s="47">
        <v>0</v>
      </c>
      <c r="CN32" s="47">
        <v>1</v>
      </c>
      <c r="CO32" s="47">
        <v>0</v>
      </c>
      <c r="CP32" s="47">
        <v>0</v>
      </c>
      <c r="CQ32" s="47">
        <v>1</v>
      </c>
      <c r="CR32" s="47">
        <v>1</v>
      </c>
      <c r="CS32" s="47">
        <v>0</v>
      </c>
      <c r="CT32" s="47">
        <v>0</v>
      </c>
      <c r="CU32" s="47">
        <v>0</v>
      </c>
      <c r="CV32" s="47">
        <v>2</v>
      </c>
      <c r="CW32" s="47">
        <v>0</v>
      </c>
      <c r="CX32" s="47">
        <v>2</v>
      </c>
      <c r="CY32" s="47">
        <v>0</v>
      </c>
      <c r="CZ32" s="47">
        <v>0</v>
      </c>
      <c r="DA32" s="47">
        <v>4</v>
      </c>
      <c r="DB32" s="47">
        <v>13</v>
      </c>
      <c r="DC32" s="47">
        <v>0</v>
      </c>
      <c r="DD32" s="47">
        <v>0</v>
      </c>
      <c r="DE32" s="47">
        <v>0</v>
      </c>
      <c r="DF32" s="47">
        <v>0</v>
      </c>
      <c r="DG32" s="47">
        <v>0</v>
      </c>
      <c r="DH32" s="47">
        <v>0</v>
      </c>
      <c r="DI32" s="47">
        <v>0</v>
      </c>
      <c r="DJ32" s="47">
        <v>0</v>
      </c>
      <c r="DK32" s="47">
        <v>4</v>
      </c>
      <c r="DL32" s="47">
        <v>0</v>
      </c>
      <c r="DM32" s="47">
        <v>1</v>
      </c>
      <c r="DN32" s="47">
        <v>0</v>
      </c>
      <c r="DO32" s="47">
        <v>0</v>
      </c>
      <c r="DP32" s="47">
        <v>0</v>
      </c>
      <c r="DQ32" s="47">
        <v>2</v>
      </c>
    </row>
    <row r="33" spans="1:121" s="14" customFormat="1" ht="15" customHeight="1">
      <c r="A33" s="22" t="s">
        <v>118</v>
      </c>
      <c r="B33" s="47">
        <v>30</v>
      </c>
      <c r="C33" s="47">
        <v>0</v>
      </c>
      <c r="D33" s="47">
        <v>0</v>
      </c>
      <c r="E33" s="47">
        <v>20</v>
      </c>
      <c r="F33" s="47">
        <v>139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1</v>
      </c>
      <c r="M33" s="47">
        <v>0</v>
      </c>
      <c r="N33" s="47">
        <v>0</v>
      </c>
      <c r="O33" s="47">
        <v>0</v>
      </c>
      <c r="P33" s="47">
        <v>2</v>
      </c>
      <c r="Q33" s="47">
        <v>0</v>
      </c>
      <c r="R33" s="47">
        <v>0</v>
      </c>
      <c r="S33" s="47">
        <v>0</v>
      </c>
      <c r="T33" s="47">
        <v>0</v>
      </c>
      <c r="U33" s="47">
        <v>0</v>
      </c>
      <c r="V33" s="47">
        <v>0</v>
      </c>
      <c r="W33" s="47">
        <v>0</v>
      </c>
      <c r="X33" s="47">
        <v>0</v>
      </c>
      <c r="Y33" s="47">
        <v>1</v>
      </c>
      <c r="Z33" s="47">
        <v>0</v>
      </c>
      <c r="AA33" s="47">
        <v>13</v>
      </c>
      <c r="AB33" s="47">
        <v>0</v>
      </c>
      <c r="AC33" s="47">
        <v>0</v>
      </c>
      <c r="AD33" s="47">
        <v>4</v>
      </c>
      <c r="AE33" s="47">
        <v>39</v>
      </c>
      <c r="AF33" s="47">
        <v>0</v>
      </c>
      <c r="AG33" s="47">
        <v>0</v>
      </c>
      <c r="AH33" s="47">
        <v>0</v>
      </c>
      <c r="AI33" s="47">
        <v>0</v>
      </c>
      <c r="AJ33" s="47">
        <v>0</v>
      </c>
      <c r="AK33" s="47">
        <v>2</v>
      </c>
      <c r="AL33" s="47">
        <v>0</v>
      </c>
      <c r="AM33" s="47">
        <v>0</v>
      </c>
      <c r="AN33" s="47">
        <v>1</v>
      </c>
      <c r="AO33" s="47">
        <v>5</v>
      </c>
      <c r="AP33" s="47">
        <v>0</v>
      </c>
      <c r="AQ33" s="47">
        <v>0</v>
      </c>
      <c r="AR33" s="47">
        <v>0</v>
      </c>
      <c r="AS33" s="47">
        <v>0</v>
      </c>
      <c r="AT33" s="47">
        <v>0</v>
      </c>
      <c r="AU33" s="47">
        <v>4</v>
      </c>
      <c r="AV33" s="47">
        <v>0</v>
      </c>
      <c r="AW33" s="47">
        <v>0</v>
      </c>
      <c r="AX33" s="47">
        <v>3</v>
      </c>
      <c r="AY33" s="47">
        <v>3</v>
      </c>
      <c r="AZ33" s="47">
        <v>3</v>
      </c>
      <c r="BA33" s="47">
        <v>0</v>
      </c>
      <c r="BB33" s="47">
        <v>0</v>
      </c>
      <c r="BC33" s="47">
        <v>3</v>
      </c>
      <c r="BD33" s="47">
        <v>10</v>
      </c>
      <c r="BE33" s="47">
        <v>0</v>
      </c>
      <c r="BF33" s="47">
        <v>0</v>
      </c>
      <c r="BG33" s="47">
        <v>0</v>
      </c>
      <c r="BH33" s="47">
        <v>0</v>
      </c>
      <c r="BI33" s="47">
        <v>0</v>
      </c>
      <c r="BJ33" s="47">
        <v>0</v>
      </c>
      <c r="BK33" s="47">
        <v>0</v>
      </c>
      <c r="BL33" s="47">
        <v>0</v>
      </c>
      <c r="BM33" s="47">
        <v>0</v>
      </c>
      <c r="BN33" s="47">
        <v>0</v>
      </c>
      <c r="BO33" s="47">
        <v>0</v>
      </c>
      <c r="BP33" s="47">
        <v>0</v>
      </c>
      <c r="BQ33" s="47">
        <v>0</v>
      </c>
      <c r="BR33" s="47">
        <v>3</v>
      </c>
      <c r="BS33" s="47">
        <v>17</v>
      </c>
      <c r="BT33" s="47">
        <v>0</v>
      </c>
      <c r="BU33" s="47">
        <v>0</v>
      </c>
      <c r="BV33" s="47">
        <v>0</v>
      </c>
      <c r="BW33" s="47">
        <v>0</v>
      </c>
      <c r="BX33" s="47">
        <v>0</v>
      </c>
      <c r="BY33" s="47">
        <v>0</v>
      </c>
      <c r="BZ33" s="47">
        <v>0</v>
      </c>
      <c r="CA33" s="47">
        <v>0</v>
      </c>
      <c r="CB33" s="47">
        <v>0</v>
      </c>
      <c r="CC33" s="47">
        <v>0</v>
      </c>
      <c r="CD33" s="47">
        <v>0</v>
      </c>
      <c r="CE33" s="47">
        <v>0</v>
      </c>
      <c r="CF33" s="47">
        <v>0</v>
      </c>
      <c r="CG33" s="47">
        <v>0</v>
      </c>
      <c r="CH33" s="47">
        <v>0</v>
      </c>
      <c r="CI33" s="47">
        <v>0</v>
      </c>
      <c r="CJ33" s="47">
        <v>0</v>
      </c>
      <c r="CK33" s="47">
        <v>0</v>
      </c>
      <c r="CL33" s="47">
        <v>0</v>
      </c>
      <c r="CM33" s="47">
        <v>0</v>
      </c>
      <c r="CN33" s="47">
        <v>0</v>
      </c>
      <c r="CO33" s="47">
        <v>0</v>
      </c>
      <c r="CP33" s="47">
        <v>0</v>
      </c>
      <c r="CQ33" s="47">
        <v>0</v>
      </c>
      <c r="CR33" s="47">
        <v>8</v>
      </c>
      <c r="CS33" s="47">
        <v>0</v>
      </c>
      <c r="CT33" s="47">
        <v>0</v>
      </c>
      <c r="CU33" s="47">
        <v>0</v>
      </c>
      <c r="CV33" s="47">
        <v>0</v>
      </c>
      <c r="CW33" s="47">
        <v>2</v>
      </c>
      <c r="CX33" s="47">
        <v>7</v>
      </c>
      <c r="CY33" s="47">
        <v>0</v>
      </c>
      <c r="CZ33" s="47">
        <v>0</v>
      </c>
      <c r="DA33" s="47">
        <v>5</v>
      </c>
      <c r="DB33" s="47">
        <v>50</v>
      </c>
      <c r="DC33" s="47">
        <v>0</v>
      </c>
      <c r="DD33" s="47">
        <v>0</v>
      </c>
      <c r="DE33" s="47">
        <v>0</v>
      </c>
      <c r="DF33" s="47">
        <v>0</v>
      </c>
      <c r="DG33" s="47">
        <v>0</v>
      </c>
      <c r="DH33" s="47">
        <v>0</v>
      </c>
      <c r="DI33" s="47">
        <v>0</v>
      </c>
      <c r="DJ33" s="47">
        <v>0</v>
      </c>
      <c r="DK33" s="47">
        <v>0</v>
      </c>
      <c r="DL33" s="47">
        <v>1</v>
      </c>
      <c r="DM33" s="47">
        <v>0</v>
      </c>
      <c r="DN33" s="47">
        <v>0</v>
      </c>
      <c r="DO33" s="47">
        <v>0</v>
      </c>
      <c r="DP33" s="47">
        <v>0</v>
      </c>
      <c r="DQ33" s="47">
        <v>2</v>
      </c>
    </row>
    <row r="34" spans="1:121" s="14" customFormat="1" ht="15" customHeight="1">
      <c r="A34" s="22" t="s">
        <v>119</v>
      </c>
      <c r="B34" s="47">
        <v>17</v>
      </c>
      <c r="C34" s="47">
        <v>0</v>
      </c>
      <c r="D34" s="47">
        <v>0</v>
      </c>
      <c r="E34" s="47">
        <v>8</v>
      </c>
      <c r="F34" s="47">
        <v>38</v>
      </c>
      <c r="G34" s="47">
        <v>2</v>
      </c>
      <c r="H34" s="47">
        <v>0</v>
      </c>
      <c r="I34" s="47">
        <v>0</v>
      </c>
      <c r="J34" s="47">
        <v>1</v>
      </c>
      <c r="K34" s="47">
        <v>6</v>
      </c>
      <c r="L34" s="47">
        <v>0</v>
      </c>
      <c r="M34" s="47">
        <v>0</v>
      </c>
      <c r="N34" s="47">
        <v>0</v>
      </c>
      <c r="O34" s="47">
        <v>0</v>
      </c>
      <c r="P34" s="47">
        <v>0</v>
      </c>
      <c r="Q34" s="47">
        <v>0</v>
      </c>
      <c r="R34" s="47">
        <v>0</v>
      </c>
      <c r="S34" s="47">
        <v>0</v>
      </c>
      <c r="T34" s="47">
        <v>0</v>
      </c>
      <c r="U34" s="47">
        <v>0</v>
      </c>
      <c r="V34" s="47">
        <v>1</v>
      </c>
      <c r="W34" s="47">
        <v>0</v>
      </c>
      <c r="X34" s="47">
        <v>0</v>
      </c>
      <c r="Y34" s="47">
        <v>0</v>
      </c>
      <c r="Z34" s="47">
        <v>5</v>
      </c>
      <c r="AA34" s="47">
        <v>6</v>
      </c>
      <c r="AB34" s="47">
        <v>0</v>
      </c>
      <c r="AC34" s="47">
        <v>0</v>
      </c>
      <c r="AD34" s="47">
        <v>4</v>
      </c>
      <c r="AE34" s="47">
        <v>11</v>
      </c>
      <c r="AF34" s="47">
        <v>0</v>
      </c>
      <c r="AG34" s="47">
        <v>0</v>
      </c>
      <c r="AH34" s="47">
        <v>0</v>
      </c>
      <c r="AI34" s="47">
        <v>0</v>
      </c>
      <c r="AJ34" s="47">
        <v>0</v>
      </c>
      <c r="AK34" s="47">
        <v>0</v>
      </c>
      <c r="AL34" s="47">
        <v>0</v>
      </c>
      <c r="AM34" s="47">
        <v>0</v>
      </c>
      <c r="AN34" s="47">
        <v>0</v>
      </c>
      <c r="AO34" s="47">
        <v>1</v>
      </c>
      <c r="AP34" s="47">
        <v>0</v>
      </c>
      <c r="AQ34" s="47">
        <v>0</v>
      </c>
      <c r="AR34" s="47">
        <v>0</v>
      </c>
      <c r="AS34" s="47">
        <v>0</v>
      </c>
      <c r="AT34" s="47">
        <v>0</v>
      </c>
      <c r="AU34" s="47">
        <v>0</v>
      </c>
      <c r="AV34" s="47">
        <v>0</v>
      </c>
      <c r="AW34" s="47">
        <v>0</v>
      </c>
      <c r="AX34" s="47">
        <v>0</v>
      </c>
      <c r="AY34" s="47">
        <v>0</v>
      </c>
      <c r="AZ34" s="47">
        <v>1</v>
      </c>
      <c r="BA34" s="47">
        <v>0</v>
      </c>
      <c r="BB34" s="47">
        <v>0</v>
      </c>
      <c r="BC34" s="47">
        <v>0</v>
      </c>
      <c r="BD34" s="47">
        <v>2</v>
      </c>
      <c r="BE34" s="47">
        <v>0</v>
      </c>
      <c r="BF34" s="47">
        <v>0</v>
      </c>
      <c r="BG34" s="47">
        <v>0</v>
      </c>
      <c r="BH34" s="47">
        <v>0</v>
      </c>
      <c r="BI34" s="47">
        <v>0</v>
      </c>
      <c r="BJ34" s="47">
        <v>0</v>
      </c>
      <c r="BK34" s="47">
        <v>0</v>
      </c>
      <c r="BL34" s="47">
        <v>0</v>
      </c>
      <c r="BM34" s="47">
        <v>0</v>
      </c>
      <c r="BN34" s="47">
        <v>0</v>
      </c>
      <c r="BO34" s="47">
        <v>2</v>
      </c>
      <c r="BP34" s="47">
        <v>0</v>
      </c>
      <c r="BQ34" s="47">
        <v>0</v>
      </c>
      <c r="BR34" s="47">
        <v>1</v>
      </c>
      <c r="BS34" s="47">
        <v>2</v>
      </c>
      <c r="BT34" s="47">
        <v>0</v>
      </c>
      <c r="BU34" s="47">
        <v>0</v>
      </c>
      <c r="BV34" s="47">
        <v>0</v>
      </c>
      <c r="BW34" s="47">
        <v>0</v>
      </c>
      <c r="BX34" s="47">
        <v>0</v>
      </c>
      <c r="BY34" s="47">
        <v>0</v>
      </c>
      <c r="BZ34" s="47">
        <v>0</v>
      </c>
      <c r="CA34" s="47">
        <v>0</v>
      </c>
      <c r="CB34" s="47">
        <v>0</v>
      </c>
      <c r="CC34" s="47">
        <v>0</v>
      </c>
      <c r="CD34" s="47">
        <v>0</v>
      </c>
      <c r="CE34" s="47">
        <v>0</v>
      </c>
      <c r="CF34" s="47">
        <v>0</v>
      </c>
      <c r="CG34" s="47">
        <v>0</v>
      </c>
      <c r="CH34" s="47">
        <v>0</v>
      </c>
      <c r="CI34" s="47">
        <v>0</v>
      </c>
      <c r="CJ34" s="47">
        <v>0</v>
      </c>
      <c r="CK34" s="47">
        <v>0</v>
      </c>
      <c r="CL34" s="47">
        <v>0</v>
      </c>
      <c r="CM34" s="47">
        <v>0</v>
      </c>
      <c r="CN34" s="47">
        <v>1</v>
      </c>
      <c r="CO34" s="47">
        <v>0</v>
      </c>
      <c r="CP34" s="47">
        <v>0</v>
      </c>
      <c r="CQ34" s="47">
        <v>2</v>
      </c>
      <c r="CR34" s="47">
        <v>1</v>
      </c>
      <c r="CS34" s="47">
        <v>0</v>
      </c>
      <c r="CT34" s="47">
        <v>0</v>
      </c>
      <c r="CU34" s="47">
        <v>0</v>
      </c>
      <c r="CV34" s="47">
        <v>0</v>
      </c>
      <c r="CW34" s="47">
        <v>0</v>
      </c>
      <c r="CX34" s="47">
        <v>4</v>
      </c>
      <c r="CY34" s="47">
        <v>0</v>
      </c>
      <c r="CZ34" s="47">
        <v>0</v>
      </c>
      <c r="DA34" s="47">
        <v>0</v>
      </c>
      <c r="DB34" s="47">
        <v>10</v>
      </c>
      <c r="DC34" s="47">
        <v>0</v>
      </c>
      <c r="DD34" s="47">
        <v>0</v>
      </c>
      <c r="DE34" s="47">
        <v>0</v>
      </c>
      <c r="DF34" s="47">
        <v>0</v>
      </c>
      <c r="DG34" s="47">
        <v>0</v>
      </c>
      <c r="DH34" s="47">
        <v>0</v>
      </c>
      <c r="DI34" s="47">
        <v>0</v>
      </c>
      <c r="DJ34" s="47">
        <v>0</v>
      </c>
      <c r="DK34" s="47">
        <v>0</v>
      </c>
      <c r="DL34" s="47">
        <v>0</v>
      </c>
      <c r="DM34" s="47">
        <v>0</v>
      </c>
      <c r="DN34" s="47">
        <v>0</v>
      </c>
      <c r="DO34" s="47">
        <v>0</v>
      </c>
      <c r="DP34" s="47">
        <v>0</v>
      </c>
      <c r="DQ34" s="47">
        <v>0</v>
      </c>
    </row>
    <row r="35" spans="1:121" s="14" customFormat="1" ht="15" customHeight="1">
      <c r="A35" s="22" t="s">
        <v>120</v>
      </c>
      <c r="B35" s="47">
        <v>23</v>
      </c>
      <c r="C35" s="47">
        <v>0</v>
      </c>
      <c r="D35" s="47">
        <v>0</v>
      </c>
      <c r="E35" s="47">
        <v>13</v>
      </c>
      <c r="F35" s="47">
        <v>106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47">
        <v>0</v>
      </c>
      <c r="T35" s="47">
        <v>0</v>
      </c>
      <c r="U35" s="47">
        <v>0</v>
      </c>
      <c r="V35" s="47">
        <v>0</v>
      </c>
      <c r="W35" s="47">
        <v>0</v>
      </c>
      <c r="X35" s="47">
        <v>0</v>
      </c>
      <c r="Y35" s="47">
        <v>0</v>
      </c>
      <c r="Z35" s="47">
        <v>0</v>
      </c>
      <c r="AA35" s="47">
        <v>10</v>
      </c>
      <c r="AB35" s="47">
        <v>0</v>
      </c>
      <c r="AC35" s="47">
        <v>0</v>
      </c>
      <c r="AD35" s="47">
        <v>4</v>
      </c>
      <c r="AE35" s="47">
        <v>61</v>
      </c>
      <c r="AF35" s="47">
        <v>0</v>
      </c>
      <c r="AG35" s="47">
        <v>0</v>
      </c>
      <c r="AH35" s="47">
        <v>0</v>
      </c>
      <c r="AI35" s="47">
        <v>0</v>
      </c>
      <c r="AJ35" s="47">
        <v>0</v>
      </c>
      <c r="AK35" s="47">
        <v>0</v>
      </c>
      <c r="AL35" s="47">
        <v>0</v>
      </c>
      <c r="AM35" s="47">
        <v>0</v>
      </c>
      <c r="AN35" s="47">
        <v>0</v>
      </c>
      <c r="AO35" s="47">
        <v>0</v>
      </c>
      <c r="AP35" s="47">
        <v>0</v>
      </c>
      <c r="AQ35" s="47">
        <v>0</v>
      </c>
      <c r="AR35" s="47">
        <v>0</v>
      </c>
      <c r="AS35" s="47">
        <v>0</v>
      </c>
      <c r="AT35" s="47">
        <v>0</v>
      </c>
      <c r="AU35" s="47">
        <v>2</v>
      </c>
      <c r="AV35" s="47">
        <v>0</v>
      </c>
      <c r="AW35" s="47">
        <v>0</v>
      </c>
      <c r="AX35" s="47">
        <v>2</v>
      </c>
      <c r="AY35" s="47">
        <v>4</v>
      </c>
      <c r="AZ35" s="47">
        <v>4</v>
      </c>
      <c r="BA35" s="47">
        <v>0</v>
      </c>
      <c r="BB35" s="47">
        <v>0</v>
      </c>
      <c r="BC35" s="47">
        <v>2</v>
      </c>
      <c r="BD35" s="47">
        <v>6</v>
      </c>
      <c r="BE35" s="47">
        <v>0</v>
      </c>
      <c r="BF35" s="47">
        <v>0</v>
      </c>
      <c r="BG35" s="47">
        <v>0</v>
      </c>
      <c r="BH35" s="47">
        <v>0</v>
      </c>
      <c r="BI35" s="47">
        <v>0</v>
      </c>
      <c r="BJ35" s="47">
        <v>0</v>
      </c>
      <c r="BK35" s="47">
        <v>0</v>
      </c>
      <c r="BL35" s="47">
        <v>0</v>
      </c>
      <c r="BM35" s="47">
        <v>0</v>
      </c>
      <c r="BN35" s="47">
        <v>0</v>
      </c>
      <c r="BO35" s="47">
        <v>1</v>
      </c>
      <c r="BP35" s="47">
        <v>0</v>
      </c>
      <c r="BQ35" s="47">
        <v>0</v>
      </c>
      <c r="BR35" s="47">
        <v>2</v>
      </c>
      <c r="BS35" s="47">
        <v>6</v>
      </c>
      <c r="BT35" s="47">
        <v>0</v>
      </c>
      <c r="BU35" s="47">
        <v>0</v>
      </c>
      <c r="BV35" s="47">
        <v>0</v>
      </c>
      <c r="BW35" s="47">
        <v>0</v>
      </c>
      <c r="BX35" s="47">
        <v>0</v>
      </c>
      <c r="BY35" s="47">
        <v>0</v>
      </c>
      <c r="BZ35" s="47">
        <v>0</v>
      </c>
      <c r="CA35" s="47">
        <v>0</v>
      </c>
      <c r="CB35" s="47">
        <v>0</v>
      </c>
      <c r="CC35" s="47">
        <v>0</v>
      </c>
      <c r="CD35" s="47">
        <v>0</v>
      </c>
      <c r="CE35" s="47">
        <v>0</v>
      </c>
      <c r="CF35" s="47">
        <v>0</v>
      </c>
      <c r="CG35" s="47">
        <v>0</v>
      </c>
      <c r="CH35" s="47">
        <v>0</v>
      </c>
      <c r="CI35" s="47">
        <v>0</v>
      </c>
      <c r="CJ35" s="47">
        <v>0</v>
      </c>
      <c r="CK35" s="47">
        <v>0</v>
      </c>
      <c r="CL35" s="47">
        <v>0</v>
      </c>
      <c r="CM35" s="47">
        <v>0</v>
      </c>
      <c r="CN35" s="47">
        <v>0</v>
      </c>
      <c r="CO35" s="47">
        <v>0</v>
      </c>
      <c r="CP35" s="47">
        <v>0</v>
      </c>
      <c r="CQ35" s="47">
        <v>0</v>
      </c>
      <c r="CR35" s="47">
        <v>3</v>
      </c>
      <c r="CS35" s="47">
        <v>0</v>
      </c>
      <c r="CT35" s="47">
        <v>0</v>
      </c>
      <c r="CU35" s="47">
        <v>0</v>
      </c>
      <c r="CV35" s="47">
        <v>0</v>
      </c>
      <c r="CW35" s="47">
        <v>0</v>
      </c>
      <c r="CX35" s="47">
        <v>4</v>
      </c>
      <c r="CY35" s="47">
        <v>0</v>
      </c>
      <c r="CZ35" s="47">
        <v>0</v>
      </c>
      <c r="DA35" s="47">
        <v>2</v>
      </c>
      <c r="DB35" s="47">
        <v>19</v>
      </c>
      <c r="DC35" s="47">
        <v>0</v>
      </c>
      <c r="DD35" s="47">
        <v>0</v>
      </c>
      <c r="DE35" s="47">
        <v>0</v>
      </c>
      <c r="DF35" s="47">
        <v>0</v>
      </c>
      <c r="DG35" s="47">
        <v>0</v>
      </c>
      <c r="DH35" s="47">
        <v>2</v>
      </c>
      <c r="DI35" s="47">
        <v>0</v>
      </c>
      <c r="DJ35" s="47">
        <v>0</v>
      </c>
      <c r="DK35" s="47">
        <v>1</v>
      </c>
      <c r="DL35" s="47">
        <v>7</v>
      </c>
      <c r="DM35" s="47">
        <v>0</v>
      </c>
      <c r="DN35" s="47">
        <v>0</v>
      </c>
      <c r="DO35" s="47">
        <v>0</v>
      </c>
      <c r="DP35" s="47">
        <v>0</v>
      </c>
      <c r="DQ35" s="47">
        <v>0</v>
      </c>
    </row>
    <row r="36" spans="1:121" s="14" customFormat="1" ht="15" customHeight="1">
      <c r="A36" s="22" t="s">
        <v>121</v>
      </c>
      <c r="B36" s="47">
        <v>64</v>
      </c>
      <c r="C36" s="47">
        <v>0</v>
      </c>
      <c r="D36" s="47">
        <v>0</v>
      </c>
      <c r="E36" s="47">
        <v>55</v>
      </c>
      <c r="F36" s="47">
        <v>274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47">
        <v>11</v>
      </c>
      <c r="Q36" s="47">
        <v>0</v>
      </c>
      <c r="R36" s="47">
        <v>0</v>
      </c>
      <c r="S36" s="47">
        <v>0</v>
      </c>
      <c r="T36" s="47">
        <v>0</v>
      </c>
      <c r="U36" s="47">
        <v>0</v>
      </c>
      <c r="V36" s="47">
        <v>4</v>
      </c>
      <c r="W36" s="47">
        <v>0</v>
      </c>
      <c r="X36" s="47">
        <v>0</v>
      </c>
      <c r="Y36" s="47">
        <v>8</v>
      </c>
      <c r="Z36" s="47">
        <v>5</v>
      </c>
      <c r="AA36" s="47">
        <v>30</v>
      </c>
      <c r="AB36" s="47">
        <v>0</v>
      </c>
      <c r="AC36" s="47">
        <v>0</v>
      </c>
      <c r="AD36" s="47">
        <v>22</v>
      </c>
      <c r="AE36" s="47">
        <v>157</v>
      </c>
      <c r="AF36" s="47">
        <v>2</v>
      </c>
      <c r="AG36" s="47">
        <v>0</v>
      </c>
      <c r="AH36" s="47">
        <v>0</v>
      </c>
      <c r="AI36" s="47">
        <v>0</v>
      </c>
      <c r="AJ36" s="47">
        <v>2</v>
      </c>
      <c r="AK36" s="47">
        <v>1</v>
      </c>
      <c r="AL36" s="47">
        <v>0</v>
      </c>
      <c r="AM36" s="47">
        <v>0</v>
      </c>
      <c r="AN36" s="47">
        <v>0</v>
      </c>
      <c r="AO36" s="47">
        <v>6</v>
      </c>
      <c r="AP36" s="47">
        <v>0</v>
      </c>
      <c r="AQ36" s="47">
        <v>0</v>
      </c>
      <c r="AR36" s="47">
        <v>0</v>
      </c>
      <c r="AS36" s="47">
        <v>0</v>
      </c>
      <c r="AT36" s="47">
        <v>0</v>
      </c>
      <c r="AU36" s="47">
        <v>0</v>
      </c>
      <c r="AV36" s="47">
        <v>0</v>
      </c>
      <c r="AW36" s="47">
        <v>0</v>
      </c>
      <c r="AX36" s="47">
        <v>0</v>
      </c>
      <c r="AY36" s="47">
        <v>3</v>
      </c>
      <c r="AZ36" s="47">
        <v>8</v>
      </c>
      <c r="BA36" s="47">
        <v>0</v>
      </c>
      <c r="BB36" s="47">
        <v>0</v>
      </c>
      <c r="BC36" s="47">
        <v>9</v>
      </c>
      <c r="BD36" s="47">
        <v>2</v>
      </c>
      <c r="BE36" s="47">
        <v>0</v>
      </c>
      <c r="BF36" s="47">
        <v>0</v>
      </c>
      <c r="BG36" s="47">
        <v>0</v>
      </c>
      <c r="BH36" s="47">
        <v>0</v>
      </c>
      <c r="BI36" s="47">
        <v>0</v>
      </c>
      <c r="BJ36" s="47">
        <v>1</v>
      </c>
      <c r="BK36" s="47">
        <v>0</v>
      </c>
      <c r="BL36" s="47">
        <v>0</v>
      </c>
      <c r="BM36" s="47">
        <v>0</v>
      </c>
      <c r="BN36" s="47">
        <v>3</v>
      </c>
      <c r="BO36" s="47">
        <v>6</v>
      </c>
      <c r="BP36" s="47">
        <v>0</v>
      </c>
      <c r="BQ36" s="47">
        <v>0</v>
      </c>
      <c r="BR36" s="47">
        <v>8</v>
      </c>
      <c r="BS36" s="47">
        <v>17</v>
      </c>
      <c r="BT36" s="47">
        <v>0</v>
      </c>
      <c r="BU36" s="47">
        <v>0</v>
      </c>
      <c r="BV36" s="47">
        <v>0</v>
      </c>
      <c r="BW36" s="47">
        <v>0</v>
      </c>
      <c r="BX36" s="47">
        <v>4</v>
      </c>
      <c r="BY36" s="47">
        <v>0</v>
      </c>
      <c r="BZ36" s="47">
        <v>0</v>
      </c>
      <c r="CA36" s="47">
        <v>0</v>
      </c>
      <c r="CB36" s="47">
        <v>0</v>
      </c>
      <c r="CC36" s="47">
        <v>0</v>
      </c>
      <c r="CD36" s="47">
        <v>0</v>
      </c>
      <c r="CE36" s="47">
        <v>0</v>
      </c>
      <c r="CF36" s="47">
        <v>0</v>
      </c>
      <c r="CG36" s="47">
        <v>0</v>
      </c>
      <c r="CH36" s="47">
        <v>0</v>
      </c>
      <c r="CI36" s="47">
        <v>1</v>
      </c>
      <c r="CJ36" s="47">
        <v>0</v>
      </c>
      <c r="CK36" s="47">
        <v>0</v>
      </c>
      <c r="CL36" s="47">
        <v>0</v>
      </c>
      <c r="CM36" s="47">
        <v>2</v>
      </c>
      <c r="CN36" s="47">
        <v>3</v>
      </c>
      <c r="CO36" s="47">
        <v>0</v>
      </c>
      <c r="CP36" s="47">
        <v>0</v>
      </c>
      <c r="CQ36" s="47">
        <v>1</v>
      </c>
      <c r="CR36" s="47">
        <v>3</v>
      </c>
      <c r="CS36" s="47">
        <v>2</v>
      </c>
      <c r="CT36" s="47">
        <v>0</v>
      </c>
      <c r="CU36" s="47">
        <v>0</v>
      </c>
      <c r="CV36" s="47">
        <v>4</v>
      </c>
      <c r="CW36" s="47">
        <v>4</v>
      </c>
      <c r="CX36" s="47">
        <v>5</v>
      </c>
      <c r="CY36" s="47">
        <v>0</v>
      </c>
      <c r="CZ36" s="47">
        <v>0</v>
      </c>
      <c r="DA36" s="47">
        <v>3</v>
      </c>
      <c r="DB36" s="47">
        <v>54</v>
      </c>
      <c r="DC36" s="47">
        <v>0</v>
      </c>
      <c r="DD36" s="47">
        <v>0</v>
      </c>
      <c r="DE36" s="47">
        <v>0</v>
      </c>
      <c r="DF36" s="47">
        <v>0</v>
      </c>
      <c r="DG36" s="47">
        <v>0</v>
      </c>
      <c r="DH36" s="47">
        <v>1</v>
      </c>
      <c r="DI36" s="47">
        <v>0</v>
      </c>
      <c r="DJ36" s="47">
        <v>0</v>
      </c>
      <c r="DK36" s="47">
        <v>0</v>
      </c>
      <c r="DL36" s="47">
        <v>1</v>
      </c>
      <c r="DM36" s="47">
        <v>0</v>
      </c>
      <c r="DN36" s="47">
        <v>0</v>
      </c>
      <c r="DO36" s="47">
        <v>0</v>
      </c>
      <c r="DP36" s="47">
        <v>0</v>
      </c>
      <c r="DQ36" s="47">
        <v>0</v>
      </c>
    </row>
    <row r="37" spans="1:121" s="14" customFormat="1" ht="15" customHeight="1">
      <c r="A37" s="22" t="s">
        <v>122</v>
      </c>
      <c r="B37" s="47">
        <v>542</v>
      </c>
      <c r="C37" s="47">
        <v>14</v>
      </c>
      <c r="D37" s="47">
        <v>0</v>
      </c>
      <c r="E37" s="47">
        <v>563</v>
      </c>
      <c r="F37" s="47">
        <v>1253</v>
      </c>
      <c r="G37" s="47">
        <v>1</v>
      </c>
      <c r="H37" s="47">
        <v>0</v>
      </c>
      <c r="I37" s="47">
        <v>0</v>
      </c>
      <c r="J37" s="47">
        <v>1</v>
      </c>
      <c r="K37" s="47">
        <v>8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47">
        <v>0</v>
      </c>
      <c r="U37" s="47">
        <v>0</v>
      </c>
      <c r="V37" s="47">
        <v>11</v>
      </c>
      <c r="W37" s="47">
        <v>9</v>
      </c>
      <c r="X37" s="47">
        <v>0</v>
      </c>
      <c r="Y37" s="47">
        <v>21</v>
      </c>
      <c r="Z37" s="47">
        <v>23</v>
      </c>
      <c r="AA37" s="47">
        <v>134</v>
      </c>
      <c r="AB37" s="47">
        <v>0</v>
      </c>
      <c r="AC37" s="47">
        <v>0</v>
      </c>
      <c r="AD37" s="47">
        <v>122</v>
      </c>
      <c r="AE37" s="47">
        <v>321</v>
      </c>
      <c r="AF37" s="47">
        <v>2</v>
      </c>
      <c r="AG37" s="47">
        <v>0</v>
      </c>
      <c r="AH37" s="47">
        <v>0</v>
      </c>
      <c r="AI37" s="47">
        <v>0</v>
      </c>
      <c r="AJ37" s="47">
        <v>4</v>
      </c>
      <c r="AK37" s="47">
        <v>5</v>
      </c>
      <c r="AL37" s="47">
        <v>0</v>
      </c>
      <c r="AM37" s="47">
        <v>0</v>
      </c>
      <c r="AN37" s="47">
        <v>4</v>
      </c>
      <c r="AO37" s="47">
        <v>14</v>
      </c>
      <c r="AP37" s="47">
        <v>0</v>
      </c>
      <c r="AQ37" s="47">
        <v>0</v>
      </c>
      <c r="AR37" s="47">
        <v>0</v>
      </c>
      <c r="AS37" s="47">
        <v>0</v>
      </c>
      <c r="AT37" s="47">
        <v>0</v>
      </c>
      <c r="AU37" s="47">
        <v>79</v>
      </c>
      <c r="AV37" s="47">
        <v>0</v>
      </c>
      <c r="AW37" s="47">
        <v>0</v>
      </c>
      <c r="AX37" s="47">
        <v>69</v>
      </c>
      <c r="AY37" s="47">
        <v>81</v>
      </c>
      <c r="AZ37" s="47">
        <v>80</v>
      </c>
      <c r="BA37" s="47">
        <v>0</v>
      </c>
      <c r="BB37" s="47">
        <v>0</v>
      </c>
      <c r="BC37" s="47">
        <v>58</v>
      </c>
      <c r="BD37" s="47">
        <v>185</v>
      </c>
      <c r="BE37" s="47">
        <v>0</v>
      </c>
      <c r="BF37" s="47">
        <v>0</v>
      </c>
      <c r="BG37" s="47">
        <v>0</v>
      </c>
      <c r="BH37" s="47">
        <v>0</v>
      </c>
      <c r="BI37" s="47">
        <v>1</v>
      </c>
      <c r="BJ37" s="47">
        <v>7</v>
      </c>
      <c r="BK37" s="47">
        <v>1</v>
      </c>
      <c r="BL37" s="47">
        <v>0</v>
      </c>
      <c r="BM37" s="47">
        <v>9</v>
      </c>
      <c r="BN37" s="47">
        <v>9</v>
      </c>
      <c r="BO37" s="47">
        <v>48</v>
      </c>
      <c r="BP37" s="47">
        <v>0</v>
      </c>
      <c r="BQ37" s="47">
        <v>0</v>
      </c>
      <c r="BR37" s="47">
        <v>79</v>
      </c>
      <c r="BS37" s="47">
        <v>162</v>
      </c>
      <c r="BT37" s="47">
        <v>4</v>
      </c>
      <c r="BU37" s="47">
        <v>0</v>
      </c>
      <c r="BV37" s="47">
        <v>0</v>
      </c>
      <c r="BW37" s="47">
        <v>6</v>
      </c>
      <c r="BX37" s="47">
        <v>14</v>
      </c>
      <c r="BY37" s="47">
        <v>0</v>
      </c>
      <c r="BZ37" s="47">
        <v>0</v>
      </c>
      <c r="CA37" s="47">
        <v>0</v>
      </c>
      <c r="CB37" s="47">
        <v>0</v>
      </c>
      <c r="CC37" s="47">
        <v>0</v>
      </c>
      <c r="CD37" s="47">
        <v>2</v>
      </c>
      <c r="CE37" s="47">
        <v>0</v>
      </c>
      <c r="CF37" s="47">
        <v>0</v>
      </c>
      <c r="CG37" s="47">
        <v>1</v>
      </c>
      <c r="CH37" s="47">
        <v>14</v>
      </c>
      <c r="CI37" s="47">
        <v>0</v>
      </c>
      <c r="CJ37" s="47">
        <v>0</v>
      </c>
      <c r="CK37" s="47">
        <v>0</v>
      </c>
      <c r="CL37" s="47">
        <v>0</v>
      </c>
      <c r="CM37" s="47">
        <v>0</v>
      </c>
      <c r="CN37" s="47">
        <v>3</v>
      </c>
      <c r="CO37" s="47">
        <v>0</v>
      </c>
      <c r="CP37" s="47">
        <v>0</v>
      </c>
      <c r="CQ37" s="47">
        <v>3</v>
      </c>
      <c r="CR37" s="47">
        <v>9</v>
      </c>
      <c r="CS37" s="47">
        <v>7</v>
      </c>
      <c r="CT37" s="47">
        <v>4</v>
      </c>
      <c r="CU37" s="47">
        <v>0</v>
      </c>
      <c r="CV37" s="47">
        <v>17</v>
      </c>
      <c r="CW37" s="47">
        <v>17</v>
      </c>
      <c r="CX37" s="47">
        <v>88</v>
      </c>
      <c r="CY37" s="47">
        <v>0</v>
      </c>
      <c r="CZ37" s="47">
        <v>0</v>
      </c>
      <c r="DA37" s="47">
        <v>95</v>
      </c>
      <c r="DB37" s="47">
        <v>236</v>
      </c>
      <c r="DC37" s="47">
        <v>0</v>
      </c>
      <c r="DD37" s="47">
        <v>0</v>
      </c>
      <c r="DE37" s="47">
        <v>0</v>
      </c>
      <c r="DF37" s="47">
        <v>1</v>
      </c>
      <c r="DG37" s="47">
        <v>0</v>
      </c>
      <c r="DH37" s="47">
        <v>60</v>
      </c>
      <c r="DI37" s="47">
        <v>0</v>
      </c>
      <c r="DJ37" s="47">
        <v>0</v>
      </c>
      <c r="DK37" s="47">
        <v>62</v>
      </c>
      <c r="DL37" s="47">
        <v>122</v>
      </c>
      <c r="DM37" s="47">
        <v>11</v>
      </c>
      <c r="DN37" s="47">
        <v>0</v>
      </c>
      <c r="DO37" s="47">
        <v>0</v>
      </c>
      <c r="DP37" s="47">
        <v>15</v>
      </c>
      <c r="DQ37" s="47">
        <v>33</v>
      </c>
    </row>
    <row r="38" spans="1:121" s="14" customFormat="1" ht="15" customHeight="1">
      <c r="A38" s="22" t="s">
        <v>123</v>
      </c>
      <c r="B38" s="47">
        <v>50</v>
      </c>
      <c r="C38" s="47">
        <v>2</v>
      </c>
      <c r="D38" s="47">
        <v>0</v>
      </c>
      <c r="E38" s="47">
        <v>56</v>
      </c>
      <c r="F38" s="47">
        <v>212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47">
        <v>0</v>
      </c>
      <c r="U38" s="47">
        <v>0</v>
      </c>
      <c r="V38" s="47">
        <v>0</v>
      </c>
      <c r="W38" s="47">
        <v>2</v>
      </c>
      <c r="X38" s="47">
        <v>0</v>
      </c>
      <c r="Y38" s="47">
        <v>3</v>
      </c>
      <c r="Z38" s="47">
        <v>0</v>
      </c>
      <c r="AA38" s="47">
        <v>12</v>
      </c>
      <c r="AB38" s="47">
        <v>0</v>
      </c>
      <c r="AC38" s="47">
        <v>0</v>
      </c>
      <c r="AD38" s="47">
        <v>12</v>
      </c>
      <c r="AE38" s="47">
        <v>67</v>
      </c>
      <c r="AF38" s="47">
        <v>0</v>
      </c>
      <c r="AG38" s="47">
        <v>0</v>
      </c>
      <c r="AH38" s="47">
        <v>0</v>
      </c>
      <c r="AI38" s="47">
        <v>0</v>
      </c>
      <c r="AJ38" s="47">
        <v>0</v>
      </c>
      <c r="AK38" s="47">
        <v>0</v>
      </c>
      <c r="AL38" s="47">
        <v>0</v>
      </c>
      <c r="AM38" s="47">
        <v>0</v>
      </c>
      <c r="AN38" s="47">
        <v>1</v>
      </c>
      <c r="AO38" s="47">
        <v>2</v>
      </c>
      <c r="AP38" s="47">
        <v>0</v>
      </c>
      <c r="AQ38" s="47">
        <v>0</v>
      </c>
      <c r="AR38" s="47">
        <v>0</v>
      </c>
      <c r="AS38" s="47">
        <v>0</v>
      </c>
      <c r="AT38" s="47">
        <v>0</v>
      </c>
      <c r="AU38" s="47">
        <v>7</v>
      </c>
      <c r="AV38" s="47">
        <v>0</v>
      </c>
      <c r="AW38" s="47">
        <v>0</v>
      </c>
      <c r="AX38" s="47">
        <v>5</v>
      </c>
      <c r="AY38" s="47">
        <v>7</v>
      </c>
      <c r="AZ38" s="47">
        <v>7</v>
      </c>
      <c r="BA38" s="47">
        <v>0</v>
      </c>
      <c r="BB38" s="47">
        <v>0</v>
      </c>
      <c r="BC38" s="47">
        <v>17</v>
      </c>
      <c r="BD38" s="47">
        <v>14</v>
      </c>
      <c r="BE38" s="47">
        <v>0</v>
      </c>
      <c r="BF38" s="47">
        <v>0</v>
      </c>
      <c r="BG38" s="47">
        <v>0</v>
      </c>
      <c r="BH38" s="47">
        <v>0</v>
      </c>
      <c r="BI38" s="47">
        <v>0</v>
      </c>
      <c r="BJ38" s="47">
        <v>1</v>
      </c>
      <c r="BK38" s="47">
        <v>0</v>
      </c>
      <c r="BL38" s="47">
        <v>0</v>
      </c>
      <c r="BM38" s="47">
        <v>1</v>
      </c>
      <c r="BN38" s="47">
        <v>1</v>
      </c>
      <c r="BO38" s="47">
        <v>8</v>
      </c>
      <c r="BP38" s="47">
        <v>0</v>
      </c>
      <c r="BQ38" s="47">
        <v>0</v>
      </c>
      <c r="BR38" s="47">
        <v>2</v>
      </c>
      <c r="BS38" s="47">
        <v>33</v>
      </c>
      <c r="BT38" s="47">
        <v>0</v>
      </c>
      <c r="BU38" s="47">
        <v>0</v>
      </c>
      <c r="BV38" s="47">
        <v>0</v>
      </c>
      <c r="BW38" s="47">
        <v>0</v>
      </c>
      <c r="BX38" s="47">
        <v>3</v>
      </c>
      <c r="BY38" s="47">
        <v>0</v>
      </c>
      <c r="BZ38" s="47">
        <v>0</v>
      </c>
      <c r="CA38" s="47">
        <v>0</v>
      </c>
      <c r="CB38" s="47">
        <v>0</v>
      </c>
      <c r="CC38" s="47">
        <v>0</v>
      </c>
      <c r="CD38" s="47">
        <v>0</v>
      </c>
      <c r="CE38" s="47">
        <v>0</v>
      </c>
      <c r="CF38" s="47">
        <v>0</v>
      </c>
      <c r="CG38" s="47">
        <v>0</v>
      </c>
      <c r="CH38" s="47">
        <v>0</v>
      </c>
      <c r="CI38" s="47">
        <v>0</v>
      </c>
      <c r="CJ38" s="47">
        <v>0</v>
      </c>
      <c r="CK38" s="47">
        <v>0</v>
      </c>
      <c r="CL38" s="47">
        <v>0</v>
      </c>
      <c r="CM38" s="47">
        <v>0</v>
      </c>
      <c r="CN38" s="47">
        <v>1</v>
      </c>
      <c r="CO38" s="47">
        <v>0</v>
      </c>
      <c r="CP38" s="47">
        <v>0</v>
      </c>
      <c r="CQ38" s="47">
        <v>0</v>
      </c>
      <c r="CR38" s="47">
        <v>2</v>
      </c>
      <c r="CS38" s="47">
        <v>1</v>
      </c>
      <c r="CT38" s="47">
        <v>0</v>
      </c>
      <c r="CU38" s="47">
        <v>0</v>
      </c>
      <c r="CV38" s="47">
        <v>0</v>
      </c>
      <c r="CW38" s="47">
        <v>4</v>
      </c>
      <c r="CX38" s="47">
        <v>11</v>
      </c>
      <c r="CY38" s="47">
        <v>0</v>
      </c>
      <c r="CZ38" s="47">
        <v>0</v>
      </c>
      <c r="DA38" s="47">
        <v>12</v>
      </c>
      <c r="DB38" s="47">
        <v>65</v>
      </c>
      <c r="DC38" s="47">
        <v>0</v>
      </c>
      <c r="DD38" s="47">
        <v>0</v>
      </c>
      <c r="DE38" s="47">
        <v>0</v>
      </c>
      <c r="DF38" s="47">
        <v>0</v>
      </c>
      <c r="DG38" s="47">
        <v>0</v>
      </c>
      <c r="DH38" s="47">
        <v>2</v>
      </c>
      <c r="DI38" s="47">
        <v>0</v>
      </c>
      <c r="DJ38" s="47">
        <v>0</v>
      </c>
      <c r="DK38" s="47">
        <v>3</v>
      </c>
      <c r="DL38" s="47">
        <v>13</v>
      </c>
      <c r="DM38" s="47">
        <v>0</v>
      </c>
      <c r="DN38" s="47">
        <v>0</v>
      </c>
      <c r="DO38" s="47">
        <v>0</v>
      </c>
      <c r="DP38" s="47">
        <v>0</v>
      </c>
      <c r="DQ38" s="47">
        <v>1</v>
      </c>
    </row>
    <row r="39" spans="1:121" s="14" customFormat="1" ht="15" customHeight="1">
      <c r="A39" s="22" t="s">
        <v>124</v>
      </c>
      <c r="B39" s="47">
        <v>71</v>
      </c>
      <c r="C39" s="47">
        <v>3</v>
      </c>
      <c r="D39" s="47">
        <v>0</v>
      </c>
      <c r="E39" s="47">
        <v>54</v>
      </c>
      <c r="F39" s="47">
        <v>109</v>
      </c>
      <c r="G39" s="47">
        <v>1</v>
      </c>
      <c r="H39" s="47">
        <v>0</v>
      </c>
      <c r="I39" s="47">
        <v>0</v>
      </c>
      <c r="J39" s="47">
        <v>0</v>
      </c>
      <c r="K39" s="47">
        <v>1</v>
      </c>
      <c r="L39" s="47">
        <v>7</v>
      </c>
      <c r="M39" s="47">
        <v>0</v>
      </c>
      <c r="N39" s="47">
        <v>0</v>
      </c>
      <c r="O39" s="47">
        <v>6</v>
      </c>
      <c r="P39" s="47">
        <v>1</v>
      </c>
      <c r="Q39" s="47">
        <v>0</v>
      </c>
      <c r="R39" s="47">
        <v>0</v>
      </c>
      <c r="S39" s="47">
        <v>0</v>
      </c>
      <c r="T39" s="47">
        <v>0</v>
      </c>
      <c r="U39" s="47">
        <v>0</v>
      </c>
      <c r="V39" s="47">
        <v>4</v>
      </c>
      <c r="W39" s="47">
        <v>2</v>
      </c>
      <c r="X39" s="47">
        <v>0</v>
      </c>
      <c r="Y39" s="47">
        <v>3</v>
      </c>
      <c r="Z39" s="47">
        <v>7</v>
      </c>
      <c r="AA39" s="47">
        <v>12</v>
      </c>
      <c r="AB39" s="47">
        <v>0</v>
      </c>
      <c r="AC39" s="47">
        <v>0</v>
      </c>
      <c r="AD39" s="47">
        <v>7</v>
      </c>
      <c r="AE39" s="47">
        <v>28</v>
      </c>
      <c r="AF39" s="47">
        <v>0</v>
      </c>
      <c r="AG39" s="47">
        <v>0</v>
      </c>
      <c r="AH39" s="47">
        <v>0</v>
      </c>
      <c r="AI39" s="47">
        <v>0</v>
      </c>
      <c r="AJ39" s="47">
        <v>0</v>
      </c>
      <c r="AK39" s="47">
        <v>1</v>
      </c>
      <c r="AL39" s="47">
        <v>0</v>
      </c>
      <c r="AM39" s="47">
        <v>0</v>
      </c>
      <c r="AN39" s="47">
        <v>0</v>
      </c>
      <c r="AO39" s="47">
        <v>1</v>
      </c>
      <c r="AP39" s="47">
        <v>0</v>
      </c>
      <c r="AQ39" s="47">
        <v>0</v>
      </c>
      <c r="AR39" s="47">
        <v>0</v>
      </c>
      <c r="AS39" s="47">
        <v>0</v>
      </c>
      <c r="AT39" s="47">
        <v>0</v>
      </c>
      <c r="AU39" s="47">
        <v>26</v>
      </c>
      <c r="AV39" s="47">
        <v>0</v>
      </c>
      <c r="AW39" s="47">
        <v>0</v>
      </c>
      <c r="AX39" s="47">
        <v>12</v>
      </c>
      <c r="AY39" s="47">
        <v>27</v>
      </c>
      <c r="AZ39" s="47">
        <v>7</v>
      </c>
      <c r="BA39" s="47">
        <v>0</v>
      </c>
      <c r="BB39" s="47">
        <v>0</v>
      </c>
      <c r="BC39" s="47">
        <v>5</v>
      </c>
      <c r="BD39" s="47">
        <v>6</v>
      </c>
      <c r="BE39" s="47">
        <v>1</v>
      </c>
      <c r="BF39" s="47">
        <v>0</v>
      </c>
      <c r="BG39" s="47">
        <v>0</v>
      </c>
      <c r="BH39" s="47">
        <v>0</v>
      </c>
      <c r="BI39" s="47">
        <v>2</v>
      </c>
      <c r="BJ39" s="47">
        <v>0</v>
      </c>
      <c r="BK39" s="47">
        <v>0</v>
      </c>
      <c r="BL39" s="47">
        <v>0</v>
      </c>
      <c r="BM39" s="47">
        <v>0</v>
      </c>
      <c r="BN39" s="47">
        <v>0</v>
      </c>
      <c r="BO39" s="47">
        <v>3</v>
      </c>
      <c r="BP39" s="47">
        <v>0</v>
      </c>
      <c r="BQ39" s="47">
        <v>0</v>
      </c>
      <c r="BR39" s="47">
        <v>5</v>
      </c>
      <c r="BS39" s="47">
        <v>9</v>
      </c>
      <c r="BT39" s="47">
        <v>0</v>
      </c>
      <c r="BU39" s="47">
        <v>0</v>
      </c>
      <c r="BV39" s="47">
        <v>0</v>
      </c>
      <c r="BW39" s="47">
        <v>0</v>
      </c>
      <c r="BX39" s="47">
        <v>1</v>
      </c>
      <c r="BY39" s="47">
        <v>0</v>
      </c>
      <c r="BZ39" s="47">
        <v>0</v>
      </c>
      <c r="CA39" s="47">
        <v>0</v>
      </c>
      <c r="CB39" s="47">
        <v>0</v>
      </c>
      <c r="CC39" s="47">
        <v>0</v>
      </c>
      <c r="CD39" s="47">
        <v>0</v>
      </c>
      <c r="CE39" s="47">
        <v>0</v>
      </c>
      <c r="CF39" s="47">
        <v>0</v>
      </c>
      <c r="CG39" s="47">
        <v>0</v>
      </c>
      <c r="CH39" s="47">
        <v>0</v>
      </c>
      <c r="CI39" s="47">
        <v>0</v>
      </c>
      <c r="CJ39" s="47">
        <v>0</v>
      </c>
      <c r="CK39" s="47">
        <v>0</v>
      </c>
      <c r="CL39" s="47">
        <v>0</v>
      </c>
      <c r="CM39" s="47">
        <v>0</v>
      </c>
      <c r="CN39" s="47">
        <v>0</v>
      </c>
      <c r="CO39" s="47">
        <v>0</v>
      </c>
      <c r="CP39" s="47">
        <v>0</v>
      </c>
      <c r="CQ39" s="47">
        <v>0</v>
      </c>
      <c r="CR39" s="47">
        <v>0</v>
      </c>
      <c r="CS39" s="47">
        <v>0</v>
      </c>
      <c r="CT39" s="47">
        <v>1</v>
      </c>
      <c r="CU39" s="47">
        <v>0</v>
      </c>
      <c r="CV39" s="47">
        <v>1</v>
      </c>
      <c r="CW39" s="47">
        <v>0</v>
      </c>
      <c r="CX39" s="47">
        <v>7</v>
      </c>
      <c r="CY39" s="47">
        <v>0</v>
      </c>
      <c r="CZ39" s="47">
        <v>0</v>
      </c>
      <c r="DA39" s="47">
        <v>11</v>
      </c>
      <c r="DB39" s="47">
        <v>24</v>
      </c>
      <c r="DC39" s="47">
        <v>0</v>
      </c>
      <c r="DD39" s="47">
        <v>0</v>
      </c>
      <c r="DE39" s="47">
        <v>0</v>
      </c>
      <c r="DF39" s="47">
        <v>0</v>
      </c>
      <c r="DG39" s="47">
        <v>0</v>
      </c>
      <c r="DH39" s="47">
        <v>1</v>
      </c>
      <c r="DI39" s="47">
        <v>0</v>
      </c>
      <c r="DJ39" s="47">
        <v>0</v>
      </c>
      <c r="DK39" s="47">
        <v>4</v>
      </c>
      <c r="DL39" s="47">
        <v>0</v>
      </c>
      <c r="DM39" s="47">
        <v>1</v>
      </c>
      <c r="DN39" s="47">
        <v>0</v>
      </c>
      <c r="DO39" s="47">
        <v>0</v>
      </c>
      <c r="DP39" s="47">
        <v>0</v>
      </c>
      <c r="DQ39" s="47">
        <v>2</v>
      </c>
    </row>
    <row r="40" spans="1:121" s="14" customFormat="1" ht="15" customHeight="1">
      <c r="A40" s="22" t="s">
        <v>125</v>
      </c>
      <c r="B40" s="47">
        <v>120</v>
      </c>
      <c r="C40" s="47">
        <v>3</v>
      </c>
      <c r="D40" s="47">
        <v>0</v>
      </c>
      <c r="E40" s="47">
        <v>100</v>
      </c>
      <c r="F40" s="47">
        <v>280</v>
      </c>
      <c r="G40" s="47">
        <v>1</v>
      </c>
      <c r="H40" s="47">
        <v>0</v>
      </c>
      <c r="I40" s="47">
        <v>0</v>
      </c>
      <c r="J40" s="47">
        <v>0</v>
      </c>
      <c r="K40" s="47">
        <v>1</v>
      </c>
      <c r="L40" s="47">
        <v>1</v>
      </c>
      <c r="M40" s="47">
        <v>0</v>
      </c>
      <c r="N40" s="47">
        <v>0</v>
      </c>
      <c r="O40" s="47">
        <v>0</v>
      </c>
      <c r="P40" s="47">
        <v>1</v>
      </c>
      <c r="Q40" s="47">
        <v>0</v>
      </c>
      <c r="R40" s="47">
        <v>0</v>
      </c>
      <c r="S40" s="47">
        <v>0</v>
      </c>
      <c r="T40" s="47">
        <v>0</v>
      </c>
      <c r="U40" s="47">
        <v>0</v>
      </c>
      <c r="V40" s="47">
        <v>2</v>
      </c>
      <c r="W40" s="47">
        <v>0</v>
      </c>
      <c r="X40" s="47">
        <v>0</v>
      </c>
      <c r="Y40" s="47">
        <v>4</v>
      </c>
      <c r="Z40" s="47">
        <v>1</v>
      </c>
      <c r="AA40" s="47">
        <v>31</v>
      </c>
      <c r="AB40" s="47">
        <v>0</v>
      </c>
      <c r="AC40" s="47">
        <v>0</v>
      </c>
      <c r="AD40" s="47">
        <v>20</v>
      </c>
      <c r="AE40" s="47">
        <v>86</v>
      </c>
      <c r="AF40" s="47">
        <v>1</v>
      </c>
      <c r="AG40" s="47">
        <v>1</v>
      </c>
      <c r="AH40" s="47">
        <v>0</v>
      </c>
      <c r="AI40" s="47">
        <v>1</v>
      </c>
      <c r="AJ40" s="47">
        <v>2</v>
      </c>
      <c r="AK40" s="47">
        <v>2</v>
      </c>
      <c r="AL40" s="47">
        <v>0</v>
      </c>
      <c r="AM40" s="47">
        <v>0</v>
      </c>
      <c r="AN40" s="47">
        <v>1</v>
      </c>
      <c r="AO40" s="47">
        <v>8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7">
        <v>12</v>
      </c>
      <c r="AV40" s="47">
        <v>0</v>
      </c>
      <c r="AW40" s="47">
        <v>0</v>
      </c>
      <c r="AX40" s="47">
        <v>13</v>
      </c>
      <c r="AY40" s="47">
        <v>13</v>
      </c>
      <c r="AZ40" s="47">
        <v>19</v>
      </c>
      <c r="BA40" s="47">
        <v>0</v>
      </c>
      <c r="BB40" s="47">
        <v>0</v>
      </c>
      <c r="BC40" s="47">
        <v>9</v>
      </c>
      <c r="BD40" s="47">
        <v>35</v>
      </c>
      <c r="BE40" s="47">
        <v>0</v>
      </c>
      <c r="BF40" s="47">
        <v>0</v>
      </c>
      <c r="BG40" s="47">
        <v>0</v>
      </c>
      <c r="BH40" s="47">
        <v>0</v>
      </c>
      <c r="BI40" s="47">
        <v>0</v>
      </c>
      <c r="BJ40" s="47">
        <v>0</v>
      </c>
      <c r="BK40" s="47">
        <v>1</v>
      </c>
      <c r="BL40" s="47">
        <v>0</v>
      </c>
      <c r="BM40" s="47">
        <v>1</v>
      </c>
      <c r="BN40" s="47">
        <v>6</v>
      </c>
      <c r="BO40" s="47">
        <v>12</v>
      </c>
      <c r="BP40" s="47">
        <v>0</v>
      </c>
      <c r="BQ40" s="47">
        <v>0</v>
      </c>
      <c r="BR40" s="47">
        <v>14</v>
      </c>
      <c r="BS40" s="47">
        <v>31</v>
      </c>
      <c r="BT40" s="47">
        <v>1</v>
      </c>
      <c r="BU40" s="47">
        <v>0</v>
      </c>
      <c r="BV40" s="47">
        <v>0</v>
      </c>
      <c r="BW40" s="47">
        <v>1</v>
      </c>
      <c r="BX40" s="47">
        <v>3</v>
      </c>
      <c r="BY40" s="47">
        <v>0</v>
      </c>
      <c r="BZ40" s="47">
        <v>0</v>
      </c>
      <c r="CA40" s="47">
        <v>0</v>
      </c>
      <c r="CB40" s="47">
        <v>0</v>
      </c>
      <c r="CC40" s="47">
        <v>0</v>
      </c>
      <c r="CD40" s="47">
        <v>1</v>
      </c>
      <c r="CE40" s="47">
        <v>0</v>
      </c>
      <c r="CF40" s="47">
        <v>0</v>
      </c>
      <c r="CG40" s="47">
        <v>0</v>
      </c>
      <c r="CH40" s="47">
        <v>1</v>
      </c>
      <c r="CI40" s="47">
        <v>0</v>
      </c>
      <c r="CJ40" s="47">
        <v>0</v>
      </c>
      <c r="CK40" s="47">
        <v>0</v>
      </c>
      <c r="CL40" s="47">
        <v>0</v>
      </c>
      <c r="CM40" s="47">
        <v>0</v>
      </c>
      <c r="CN40" s="47">
        <v>0</v>
      </c>
      <c r="CO40" s="47">
        <v>0</v>
      </c>
      <c r="CP40" s="47">
        <v>0</v>
      </c>
      <c r="CQ40" s="47">
        <v>1</v>
      </c>
      <c r="CR40" s="47">
        <v>4</v>
      </c>
      <c r="CS40" s="47">
        <v>6</v>
      </c>
      <c r="CT40" s="47">
        <v>1</v>
      </c>
      <c r="CU40" s="47">
        <v>0</v>
      </c>
      <c r="CV40" s="47">
        <v>7</v>
      </c>
      <c r="CW40" s="47">
        <v>4</v>
      </c>
      <c r="CX40" s="47">
        <v>21</v>
      </c>
      <c r="CY40" s="47">
        <v>0</v>
      </c>
      <c r="CZ40" s="47">
        <v>0</v>
      </c>
      <c r="DA40" s="47">
        <v>24</v>
      </c>
      <c r="DB40" s="47">
        <v>56</v>
      </c>
      <c r="DC40" s="47">
        <v>0</v>
      </c>
      <c r="DD40" s="47">
        <v>0</v>
      </c>
      <c r="DE40" s="47">
        <v>0</v>
      </c>
      <c r="DF40" s="47">
        <v>0</v>
      </c>
      <c r="DG40" s="47">
        <v>0</v>
      </c>
      <c r="DH40" s="47">
        <v>4</v>
      </c>
      <c r="DI40" s="47">
        <v>0</v>
      </c>
      <c r="DJ40" s="47">
        <v>0</v>
      </c>
      <c r="DK40" s="47">
        <v>2</v>
      </c>
      <c r="DL40" s="47">
        <v>17</v>
      </c>
      <c r="DM40" s="47">
        <v>6</v>
      </c>
      <c r="DN40" s="47">
        <v>0</v>
      </c>
      <c r="DO40" s="47">
        <v>0</v>
      </c>
      <c r="DP40" s="47">
        <v>2</v>
      </c>
      <c r="DQ40" s="47">
        <v>11</v>
      </c>
    </row>
    <row r="41" spans="1:121" s="14" customFormat="1" ht="15" customHeight="1">
      <c r="A41" s="22" t="s">
        <v>126</v>
      </c>
      <c r="B41" s="47">
        <v>191</v>
      </c>
      <c r="C41" s="47">
        <v>11</v>
      </c>
      <c r="D41" s="47">
        <v>0</v>
      </c>
      <c r="E41" s="47">
        <v>184</v>
      </c>
      <c r="F41" s="47">
        <v>479</v>
      </c>
      <c r="G41" s="47">
        <v>1</v>
      </c>
      <c r="H41" s="47">
        <v>0</v>
      </c>
      <c r="I41" s="47">
        <v>0</v>
      </c>
      <c r="J41" s="47">
        <v>0</v>
      </c>
      <c r="K41" s="47">
        <v>7</v>
      </c>
      <c r="L41" s="47">
        <v>0</v>
      </c>
      <c r="M41" s="47">
        <v>0</v>
      </c>
      <c r="N41" s="47">
        <v>0</v>
      </c>
      <c r="O41" s="47">
        <v>1</v>
      </c>
      <c r="P41" s="47">
        <v>0</v>
      </c>
      <c r="Q41" s="47">
        <v>0</v>
      </c>
      <c r="R41" s="47">
        <v>0</v>
      </c>
      <c r="S41" s="47">
        <v>0</v>
      </c>
      <c r="T41" s="47">
        <v>0</v>
      </c>
      <c r="U41" s="47">
        <v>1</v>
      </c>
      <c r="V41" s="47">
        <v>3</v>
      </c>
      <c r="W41" s="47">
        <v>1</v>
      </c>
      <c r="X41" s="47">
        <v>0</v>
      </c>
      <c r="Y41" s="47">
        <v>4</v>
      </c>
      <c r="Z41" s="47">
        <v>6</v>
      </c>
      <c r="AA41" s="47">
        <v>55</v>
      </c>
      <c r="AB41" s="47">
        <v>0</v>
      </c>
      <c r="AC41" s="47">
        <v>0</v>
      </c>
      <c r="AD41" s="47">
        <v>45</v>
      </c>
      <c r="AE41" s="47">
        <v>139</v>
      </c>
      <c r="AF41" s="47">
        <v>0</v>
      </c>
      <c r="AG41" s="47">
        <v>0</v>
      </c>
      <c r="AH41" s="47">
        <v>0</v>
      </c>
      <c r="AI41" s="47">
        <v>0</v>
      </c>
      <c r="AJ41" s="47">
        <v>1</v>
      </c>
      <c r="AK41" s="47">
        <v>4</v>
      </c>
      <c r="AL41" s="47">
        <v>0</v>
      </c>
      <c r="AM41" s="47">
        <v>0</v>
      </c>
      <c r="AN41" s="47">
        <v>1</v>
      </c>
      <c r="AO41" s="47">
        <v>16</v>
      </c>
      <c r="AP41" s="47">
        <v>0</v>
      </c>
      <c r="AQ41" s="47">
        <v>0</v>
      </c>
      <c r="AR41" s="47">
        <v>0</v>
      </c>
      <c r="AS41" s="47">
        <v>0</v>
      </c>
      <c r="AT41" s="47">
        <v>0</v>
      </c>
      <c r="AU41" s="47">
        <v>7</v>
      </c>
      <c r="AV41" s="47">
        <v>0</v>
      </c>
      <c r="AW41" s="47">
        <v>0</v>
      </c>
      <c r="AX41" s="47">
        <v>9</v>
      </c>
      <c r="AY41" s="47">
        <v>3</v>
      </c>
      <c r="AZ41" s="47">
        <v>24</v>
      </c>
      <c r="BA41" s="47">
        <v>0</v>
      </c>
      <c r="BB41" s="47">
        <v>0</v>
      </c>
      <c r="BC41" s="47">
        <v>12</v>
      </c>
      <c r="BD41" s="47">
        <v>41</v>
      </c>
      <c r="BE41" s="47">
        <v>0</v>
      </c>
      <c r="BF41" s="47">
        <v>0</v>
      </c>
      <c r="BG41" s="47">
        <v>0</v>
      </c>
      <c r="BH41" s="47">
        <v>0</v>
      </c>
      <c r="BI41" s="47">
        <v>0</v>
      </c>
      <c r="BJ41" s="47">
        <v>1</v>
      </c>
      <c r="BK41" s="47">
        <v>1</v>
      </c>
      <c r="BL41" s="47">
        <v>0</v>
      </c>
      <c r="BM41" s="47">
        <v>2</v>
      </c>
      <c r="BN41" s="47">
        <v>3</v>
      </c>
      <c r="BO41" s="47">
        <v>28</v>
      </c>
      <c r="BP41" s="47">
        <v>0</v>
      </c>
      <c r="BQ41" s="47">
        <v>0</v>
      </c>
      <c r="BR41" s="47">
        <v>23</v>
      </c>
      <c r="BS41" s="47">
        <v>62</v>
      </c>
      <c r="BT41" s="47">
        <v>0</v>
      </c>
      <c r="BU41" s="47">
        <v>0</v>
      </c>
      <c r="BV41" s="47">
        <v>0</v>
      </c>
      <c r="BW41" s="47">
        <v>1</v>
      </c>
      <c r="BX41" s="47">
        <v>5</v>
      </c>
      <c r="BY41" s="47">
        <v>0</v>
      </c>
      <c r="BZ41" s="47">
        <v>0</v>
      </c>
      <c r="CA41" s="47">
        <v>0</v>
      </c>
      <c r="CB41" s="47">
        <v>0</v>
      </c>
      <c r="CC41" s="47">
        <v>0</v>
      </c>
      <c r="CD41" s="47">
        <v>0</v>
      </c>
      <c r="CE41" s="47">
        <v>0</v>
      </c>
      <c r="CF41" s="47">
        <v>0</v>
      </c>
      <c r="CG41" s="47">
        <v>0</v>
      </c>
      <c r="CH41" s="47">
        <v>0</v>
      </c>
      <c r="CI41" s="47">
        <v>0</v>
      </c>
      <c r="CJ41" s="47">
        <v>0</v>
      </c>
      <c r="CK41" s="47">
        <v>0</v>
      </c>
      <c r="CL41" s="47">
        <v>0</v>
      </c>
      <c r="CM41" s="47">
        <v>0</v>
      </c>
      <c r="CN41" s="47">
        <v>4</v>
      </c>
      <c r="CO41" s="47">
        <v>0</v>
      </c>
      <c r="CP41" s="47">
        <v>0</v>
      </c>
      <c r="CQ41" s="47">
        <v>3</v>
      </c>
      <c r="CR41" s="47">
        <v>31</v>
      </c>
      <c r="CS41" s="47">
        <v>2</v>
      </c>
      <c r="CT41" s="47">
        <v>9</v>
      </c>
      <c r="CU41" s="47">
        <v>0</v>
      </c>
      <c r="CV41" s="47">
        <v>16</v>
      </c>
      <c r="CW41" s="47">
        <v>5</v>
      </c>
      <c r="CX41" s="47">
        <v>40</v>
      </c>
      <c r="CY41" s="47">
        <v>0</v>
      </c>
      <c r="CZ41" s="47">
        <v>0</v>
      </c>
      <c r="DA41" s="47">
        <v>41</v>
      </c>
      <c r="DB41" s="47">
        <v>126</v>
      </c>
      <c r="DC41" s="47">
        <v>1</v>
      </c>
      <c r="DD41" s="47">
        <v>0</v>
      </c>
      <c r="DE41" s="47">
        <v>0</v>
      </c>
      <c r="DF41" s="47">
        <v>0</v>
      </c>
      <c r="DG41" s="47">
        <v>1</v>
      </c>
      <c r="DH41" s="47">
        <v>20</v>
      </c>
      <c r="DI41" s="47">
        <v>0</v>
      </c>
      <c r="DJ41" s="47">
        <v>0</v>
      </c>
      <c r="DK41" s="47">
        <v>24</v>
      </c>
      <c r="DL41" s="47">
        <v>18</v>
      </c>
      <c r="DM41" s="47">
        <v>1</v>
      </c>
      <c r="DN41" s="47">
        <v>0</v>
      </c>
      <c r="DO41" s="47">
        <v>0</v>
      </c>
      <c r="DP41" s="47">
        <v>2</v>
      </c>
      <c r="DQ41" s="47">
        <v>14</v>
      </c>
    </row>
    <row r="42" spans="1:121" s="14" customFormat="1" ht="15" customHeight="1">
      <c r="A42" s="22" t="s">
        <v>127</v>
      </c>
      <c r="B42" s="47">
        <v>42</v>
      </c>
      <c r="C42" s="47">
        <v>0</v>
      </c>
      <c r="D42" s="47">
        <v>0</v>
      </c>
      <c r="E42" s="47">
        <v>51</v>
      </c>
      <c r="F42" s="47">
        <v>157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0</v>
      </c>
      <c r="T42" s="47">
        <v>0</v>
      </c>
      <c r="U42" s="47">
        <v>0</v>
      </c>
      <c r="V42" s="47">
        <v>2</v>
      </c>
      <c r="W42" s="47">
        <v>0</v>
      </c>
      <c r="X42" s="47">
        <v>0</v>
      </c>
      <c r="Y42" s="47">
        <v>4</v>
      </c>
      <c r="Z42" s="47">
        <v>22</v>
      </c>
      <c r="AA42" s="47">
        <v>12</v>
      </c>
      <c r="AB42" s="47">
        <v>0</v>
      </c>
      <c r="AC42" s="47">
        <v>0</v>
      </c>
      <c r="AD42" s="47">
        <v>9</v>
      </c>
      <c r="AE42" s="47">
        <v>71</v>
      </c>
      <c r="AF42" s="47">
        <v>0</v>
      </c>
      <c r="AG42" s="47">
        <v>0</v>
      </c>
      <c r="AH42" s="47">
        <v>0</v>
      </c>
      <c r="AI42" s="47">
        <v>0</v>
      </c>
      <c r="AJ42" s="47">
        <v>0</v>
      </c>
      <c r="AK42" s="47">
        <v>0</v>
      </c>
      <c r="AL42" s="47">
        <v>0</v>
      </c>
      <c r="AM42" s="47">
        <v>0</v>
      </c>
      <c r="AN42" s="47">
        <v>0</v>
      </c>
      <c r="AO42" s="47">
        <v>3</v>
      </c>
      <c r="AP42" s="47">
        <v>0</v>
      </c>
      <c r="AQ42" s="47">
        <v>0</v>
      </c>
      <c r="AR42" s="47">
        <v>0</v>
      </c>
      <c r="AS42" s="47">
        <v>0</v>
      </c>
      <c r="AT42" s="47">
        <v>0</v>
      </c>
      <c r="AU42" s="47">
        <v>1</v>
      </c>
      <c r="AV42" s="47">
        <v>0</v>
      </c>
      <c r="AW42" s="47">
        <v>0</v>
      </c>
      <c r="AX42" s="47">
        <v>1</v>
      </c>
      <c r="AY42" s="47">
        <v>6</v>
      </c>
      <c r="AZ42" s="47">
        <v>3</v>
      </c>
      <c r="BA42" s="47">
        <v>0</v>
      </c>
      <c r="BB42" s="47">
        <v>0</v>
      </c>
      <c r="BC42" s="47">
        <v>5</v>
      </c>
      <c r="BD42" s="47">
        <v>3</v>
      </c>
      <c r="BE42" s="47">
        <v>0</v>
      </c>
      <c r="BF42" s="47">
        <v>0</v>
      </c>
      <c r="BG42" s="47">
        <v>0</v>
      </c>
      <c r="BH42" s="47">
        <v>0</v>
      </c>
      <c r="BI42" s="47">
        <v>0</v>
      </c>
      <c r="BJ42" s="47">
        <v>2</v>
      </c>
      <c r="BK42" s="47">
        <v>0</v>
      </c>
      <c r="BL42" s="47">
        <v>0</v>
      </c>
      <c r="BM42" s="47">
        <v>4</v>
      </c>
      <c r="BN42" s="47">
        <v>2</v>
      </c>
      <c r="BO42" s="47">
        <v>7</v>
      </c>
      <c r="BP42" s="47">
        <v>0</v>
      </c>
      <c r="BQ42" s="47">
        <v>0</v>
      </c>
      <c r="BR42" s="47">
        <v>12</v>
      </c>
      <c r="BS42" s="47">
        <v>22</v>
      </c>
      <c r="BT42" s="47">
        <v>0</v>
      </c>
      <c r="BU42" s="47">
        <v>0</v>
      </c>
      <c r="BV42" s="47">
        <v>0</v>
      </c>
      <c r="BW42" s="47">
        <v>0</v>
      </c>
      <c r="BX42" s="47">
        <v>0</v>
      </c>
      <c r="BY42" s="47">
        <v>0</v>
      </c>
      <c r="BZ42" s="47">
        <v>0</v>
      </c>
      <c r="CA42" s="47">
        <v>0</v>
      </c>
      <c r="CB42" s="47">
        <v>0</v>
      </c>
      <c r="CC42" s="47">
        <v>0</v>
      </c>
      <c r="CD42" s="47">
        <v>0</v>
      </c>
      <c r="CE42" s="47">
        <v>0</v>
      </c>
      <c r="CF42" s="47">
        <v>0</v>
      </c>
      <c r="CG42" s="47">
        <v>0</v>
      </c>
      <c r="CH42" s="47">
        <v>0</v>
      </c>
      <c r="CI42" s="47">
        <v>0</v>
      </c>
      <c r="CJ42" s="47">
        <v>0</v>
      </c>
      <c r="CK42" s="47">
        <v>0</v>
      </c>
      <c r="CL42" s="47">
        <v>0</v>
      </c>
      <c r="CM42" s="47">
        <v>0</v>
      </c>
      <c r="CN42" s="47">
        <v>1</v>
      </c>
      <c r="CO42" s="47">
        <v>0</v>
      </c>
      <c r="CP42" s="47">
        <v>0</v>
      </c>
      <c r="CQ42" s="47">
        <v>0</v>
      </c>
      <c r="CR42" s="47">
        <v>2</v>
      </c>
      <c r="CS42" s="47">
        <v>2</v>
      </c>
      <c r="CT42" s="47">
        <v>0</v>
      </c>
      <c r="CU42" s="47">
        <v>0</v>
      </c>
      <c r="CV42" s="47">
        <v>2</v>
      </c>
      <c r="CW42" s="47">
        <v>4</v>
      </c>
      <c r="CX42" s="47">
        <v>6</v>
      </c>
      <c r="CY42" s="47">
        <v>0</v>
      </c>
      <c r="CZ42" s="47">
        <v>0</v>
      </c>
      <c r="DA42" s="47">
        <v>8</v>
      </c>
      <c r="DB42" s="47">
        <v>15</v>
      </c>
      <c r="DC42" s="47">
        <v>0</v>
      </c>
      <c r="DD42" s="47">
        <v>0</v>
      </c>
      <c r="DE42" s="47">
        <v>0</v>
      </c>
      <c r="DF42" s="47">
        <v>0</v>
      </c>
      <c r="DG42" s="47">
        <v>0</v>
      </c>
      <c r="DH42" s="47">
        <v>1</v>
      </c>
      <c r="DI42" s="47">
        <v>0</v>
      </c>
      <c r="DJ42" s="47">
        <v>0</v>
      </c>
      <c r="DK42" s="47">
        <v>0</v>
      </c>
      <c r="DL42" s="47">
        <v>2</v>
      </c>
      <c r="DM42" s="47">
        <v>5</v>
      </c>
      <c r="DN42" s="47">
        <v>0</v>
      </c>
      <c r="DO42" s="47">
        <v>0</v>
      </c>
      <c r="DP42" s="47">
        <v>6</v>
      </c>
      <c r="DQ42" s="47">
        <v>5</v>
      </c>
    </row>
    <row r="43" spans="1:121" s="14" customFormat="1" ht="15" customHeight="1">
      <c r="A43" s="22" t="s">
        <v>128</v>
      </c>
      <c r="B43" s="47">
        <v>278</v>
      </c>
      <c r="C43" s="47">
        <v>4</v>
      </c>
      <c r="D43" s="47">
        <v>0</v>
      </c>
      <c r="E43" s="47">
        <v>244</v>
      </c>
      <c r="F43" s="47">
        <v>666</v>
      </c>
      <c r="G43" s="47">
        <v>0</v>
      </c>
      <c r="H43" s="47">
        <v>0</v>
      </c>
      <c r="I43" s="47">
        <v>0</v>
      </c>
      <c r="J43" s="47">
        <v>1</v>
      </c>
      <c r="K43" s="47">
        <v>4</v>
      </c>
      <c r="L43" s="47">
        <v>1</v>
      </c>
      <c r="M43" s="47">
        <v>0</v>
      </c>
      <c r="N43" s="47">
        <v>0</v>
      </c>
      <c r="O43" s="47">
        <v>1</v>
      </c>
      <c r="P43" s="47">
        <v>2</v>
      </c>
      <c r="Q43" s="47">
        <v>0</v>
      </c>
      <c r="R43" s="47">
        <v>0</v>
      </c>
      <c r="S43" s="47">
        <v>0</v>
      </c>
      <c r="T43" s="47">
        <v>0</v>
      </c>
      <c r="U43" s="47">
        <v>0</v>
      </c>
      <c r="V43" s="47">
        <v>4</v>
      </c>
      <c r="W43" s="47">
        <v>1</v>
      </c>
      <c r="X43" s="47">
        <v>0</v>
      </c>
      <c r="Y43" s="47">
        <v>4</v>
      </c>
      <c r="Z43" s="47">
        <v>7</v>
      </c>
      <c r="AA43" s="47">
        <v>60</v>
      </c>
      <c r="AB43" s="47">
        <v>1</v>
      </c>
      <c r="AC43" s="47">
        <v>0</v>
      </c>
      <c r="AD43" s="47">
        <v>54</v>
      </c>
      <c r="AE43" s="47">
        <v>192</v>
      </c>
      <c r="AF43" s="47">
        <v>0</v>
      </c>
      <c r="AG43" s="47">
        <v>0</v>
      </c>
      <c r="AH43" s="47">
        <v>0</v>
      </c>
      <c r="AI43" s="47">
        <v>0</v>
      </c>
      <c r="AJ43" s="47">
        <v>0</v>
      </c>
      <c r="AK43" s="47">
        <v>2</v>
      </c>
      <c r="AL43" s="47">
        <v>0</v>
      </c>
      <c r="AM43" s="47">
        <v>0</v>
      </c>
      <c r="AN43" s="47">
        <v>3</v>
      </c>
      <c r="AO43" s="47">
        <v>7</v>
      </c>
      <c r="AP43" s="47">
        <v>0</v>
      </c>
      <c r="AQ43" s="47">
        <v>0</v>
      </c>
      <c r="AR43" s="47">
        <v>0</v>
      </c>
      <c r="AS43" s="47">
        <v>0</v>
      </c>
      <c r="AT43" s="47">
        <v>0</v>
      </c>
      <c r="AU43" s="47">
        <v>19</v>
      </c>
      <c r="AV43" s="47">
        <v>0</v>
      </c>
      <c r="AW43" s="47">
        <v>0</v>
      </c>
      <c r="AX43" s="47">
        <v>18</v>
      </c>
      <c r="AY43" s="47">
        <v>32</v>
      </c>
      <c r="AZ43" s="47">
        <v>39</v>
      </c>
      <c r="BA43" s="47">
        <v>0</v>
      </c>
      <c r="BB43" s="47">
        <v>0</v>
      </c>
      <c r="BC43" s="47">
        <v>25</v>
      </c>
      <c r="BD43" s="47">
        <v>64</v>
      </c>
      <c r="BE43" s="47">
        <v>0</v>
      </c>
      <c r="BF43" s="47">
        <v>0</v>
      </c>
      <c r="BG43" s="47">
        <v>0</v>
      </c>
      <c r="BH43" s="47">
        <v>0</v>
      </c>
      <c r="BI43" s="47">
        <v>0</v>
      </c>
      <c r="BJ43" s="47">
        <v>3</v>
      </c>
      <c r="BK43" s="47">
        <v>0</v>
      </c>
      <c r="BL43" s="47">
        <v>0</v>
      </c>
      <c r="BM43" s="47">
        <v>4</v>
      </c>
      <c r="BN43" s="47">
        <v>1</v>
      </c>
      <c r="BO43" s="47">
        <v>28</v>
      </c>
      <c r="BP43" s="47">
        <v>1</v>
      </c>
      <c r="BQ43" s="47">
        <v>0</v>
      </c>
      <c r="BR43" s="47">
        <v>21</v>
      </c>
      <c r="BS43" s="47">
        <v>91</v>
      </c>
      <c r="BT43" s="47">
        <v>3</v>
      </c>
      <c r="BU43" s="47">
        <v>0</v>
      </c>
      <c r="BV43" s="47">
        <v>0</v>
      </c>
      <c r="BW43" s="47">
        <v>3</v>
      </c>
      <c r="BX43" s="47">
        <v>7</v>
      </c>
      <c r="BY43" s="47">
        <v>0</v>
      </c>
      <c r="BZ43" s="47">
        <v>0</v>
      </c>
      <c r="CA43" s="47">
        <v>0</v>
      </c>
      <c r="CB43" s="47">
        <v>0</v>
      </c>
      <c r="CC43" s="47">
        <v>0</v>
      </c>
      <c r="CD43" s="47">
        <v>0</v>
      </c>
      <c r="CE43" s="47">
        <v>0</v>
      </c>
      <c r="CF43" s="47">
        <v>0</v>
      </c>
      <c r="CG43" s="47">
        <v>0</v>
      </c>
      <c r="CH43" s="47">
        <v>1</v>
      </c>
      <c r="CI43" s="47">
        <v>0</v>
      </c>
      <c r="CJ43" s="47">
        <v>0</v>
      </c>
      <c r="CK43" s="47">
        <v>0</v>
      </c>
      <c r="CL43" s="47">
        <v>0</v>
      </c>
      <c r="CM43" s="47">
        <v>0</v>
      </c>
      <c r="CN43" s="47">
        <v>5</v>
      </c>
      <c r="CO43" s="47">
        <v>0</v>
      </c>
      <c r="CP43" s="47">
        <v>0</v>
      </c>
      <c r="CQ43" s="47">
        <v>10</v>
      </c>
      <c r="CR43" s="47">
        <v>25</v>
      </c>
      <c r="CS43" s="47">
        <v>3</v>
      </c>
      <c r="CT43" s="47">
        <v>0</v>
      </c>
      <c r="CU43" s="47">
        <v>0</v>
      </c>
      <c r="CV43" s="47">
        <v>5</v>
      </c>
      <c r="CW43" s="47">
        <v>5</v>
      </c>
      <c r="CX43" s="47">
        <v>49</v>
      </c>
      <c r="CY43" s="47">
        <v>1</v>
      </c>
      <c r="CZ43" s="47">
        <v>0</v>
      </c>
      <c r="DA43" s="47">
        <v>34</v>
      </c>
      <c r="DB43" s="47">
        <v>173</v>
      </c>
      <c r="DC43" s="47">
        <v>0</v>
      </c>
      <c r="DD43" s="47">
        <v>0</v>
      </c>
      <c r="DE43" s="47">
        <v>0</v>
      </c>
      <c r="DF43" s="47">
        <v>3</v>
      </c>
      <c r="DG43" s="47">
        <v>0</v>
      </c>
      <c r="DH43" s="47">
        <v>37</v>
      </c>
      <c r="DI43" s="47">
        <v>0</v>
      </c>
      <c r="DJ43" s="47">
        <v>0</v>
      </c>
      <c r="DK43" s="47">
        <v>40</v>
      </c>
      <c r="DL43" s="47">
        <v>35</v>
      </c>
      <c r="DM43" s="47">
        <v>25</v>
      </c>
      <c r="DN43" s="47">
        <v>0</v>
      </c>
      <c r="DO43" s="47">
        <v>0</v>
      </c>
      <c r="DP43" s="47">
        <v>18</v>
      </c>
      <c r="DQ43" s="47">
        <v>20</v>
      </c>
    </row>
    <row r="44" spans="1:121" s="14" customFormat="1" ht="15" customHeight="1">
      <c r="A44" s="22" t="s">
        <v>129</v>
      </c>
      <c r="B44" s="47">
        <v>21</v>
      </c>
      <c r="C44" s="47">
        <v>2</v>
      </c>
      <c r="D44" s="47">
        <v>0</v>
      </c>
      <c r="E44" s="47">
        <v>39</v>
      </c>
      <c r="F44" s="47">
        <v>69</v>
      </c>
      <c r="G44" s="47">
        <v>2</v>
      </c>
      <c r="H44" s="47">
        <v>0</v>
      </c>
      <c r="I44" s="47">
        <v>0</v>
      </c>
      <c r="J44" s="47">
        <v>0</v>
      </c>
      <c r="K44" s="47">
        <v>2</v>
      </c>
      <c r="L44" s="47">
        <v>0</v>
      </c>
      <c r="M44" s="47">
        <v>0</v>
      </c>
      <c r="N44" s="47">
        <v>0</v>
      </c>
      <c r="O44" s="47">
        <v>0</v>
      </c>
      <c r="P44" s="47">
        <v>0</v>
      </c>
      <c r="Q44" s="47">
        <v>0</v>
      </c>
      <c r="R44" s="47">
        <v>0</v>
      </c>
      <c r="S44" s="47">
        <v>0</v>
      </c>
      <c r="T44" s="47">
        <v>0</v>
      </c>
      <c r="U44" s="47">
        <v>0</v>
      </c>
      <c r="V44" s="47">
        <v>1</v>
      </c>
      <c r="W44" s="47">
        <v>2</v>
      </c>
      <c r="X44" s="47">
        <v>0</v>
      </c>
      <c r="Y44" s="47">
        <v>1</v>
      </c>
      <c r="Z44" s="47">
        <v>3</v>
      </c>
      <c r="AA44" s="47">
        <v>10</v>
      </c>
      <c r="AB44" s="47">
        <v>0</v>
      </c>
      <c r="AC44" s="47">
        <v>0</v>
      </c>
      <c r="AD44" s="47">
        <v>11</v>
      </c>
      <c r="AE44" s="47">
        <v>30</v>
      </c>
      <c r="AF44" s="47">
        <v>0</v>
      </c>
      <c r="AG44" s="47">
        <v>0</v>
      </c>
      <c r="AH44" s="47">
        <v>0</v>
      </c>
      <c r="AI44" s="47">
        <v>0</v>
      </c>
      <c r="AJ44" s="47">
        <v>0</v>
      </c>
      <c r="AK44" s="47">
        <v>0</v>
      </c>
      <c r="AL44" s="47">
        <v>0</v>
      </c>
      <c r="AM44" s="47">
        <v>0</v>
      </c>
      <c r="AN44" s="47">
        <v>0</v>
      </c>
      <c r="AO44" s="47">
        <v>3</v>
      </c>
      <c r="AP44" s="47">
        <v>0</v>
      </c>
      <c r="AQ44" s="47">
        <v>0</v>
      </c>
      <c r="AR44" s="47">
        <v>0</v>
      </c>
      <c r="AS44" s="47">
        <v>0</v>
      </c>
      <c r="AT44" s="47">
        <v>0</v>
      </c>
      <c r="AU44" s="47">
        <v>2</v>
      </c>
      <c r="AV44" s="47">
        <v>0</v>
      </c>
      <c r="AW44" s="47">
        <v>0</v>
      </c>
      <c r="AX44" s="47">
        <v>5</v>
      </c>
      <c r="AY44" s="47">
        <v>0</v>
      </c>
      <c r="AZ44" s="47">
        <v>1</v>
      </c>
      <c r="BA44" s="47">
        <v>0</v>
      </c>
      <c r="BB44" s="47">
        <v>0</v>
      </c>
      <c r="BC44" s="47">
        <v>2</v>
      </c>
      <c r="BD44" s="47">
        <v>3</v>
      </c>
      <c r="BE44" s="47">
        <v>0</v>
      </c>
      <c r="BF44" s="47">
        <v>0</v>
      </c>
      <c r="BG44" s="47">
        <v>0</v>
      </c>
      <c r="BH44" s="47">
        <v>0</v>
      </c>
      <c r="BI44" s="47">
        <v>0</v>
      </c>
      <c r="BJ44" s="47">
        <v>0</v>
      </c>
      <c r="BK44" s="47">
        <v>0</v>
      </c>
      <c r="BL44" s="47">
        <v>0</v>
      </c>
      <c r="BM44" s="47">
        <v>0</v>
      </c>
      <c r="BN44" s="47">
        <v>0</v>
      </c>
      <c r="BO44" s="47">
        <v>2</v>
      </c>
      <c r="BP44" s="47">
        <v>0</v>
      </c>
      <c r="BQ44" s="47">
        <v>0</v>
      </c>
      <c r="BR44" s="47">
        <v>4</v>
      </c>
      <c r="BS44" s="47">
        <v>6</v>
      </c>
      <c r="BT44" s="47">
        <v>0</v>
      </c>
      <c r="BU44" s="47">
        <v>0</v>
      </c>
      <c r="BV44" s="47">
        <v>0</v>
      </c>
      <c r="BW44" s="47">
        <v>0</v>
      </c>
      <c r="BX44" s="47">
        <v>0</v>
      </c>
      <c r="BY44" s="47">
        <v>0</v>
      </c>
      <c r="BZ44" s="47">
        <v>0</v>
      </c>
      <c r="CA44" s="47">
        <v>0</v>
      </c>
      <c r="CB44" s="47">
        <v>0</v>
      </c>
      <c r="CC44" s="47">
        <v>0</v>
      </c>
      <c r="CD44" s="47">
        <v>0</v>
      </c>
      <c r="CE44" s="47">
        <v>0</v>
      </c>
      <c r="CF44" s="47">
        <v>0</v>
      </c>
      <c r="CG44" s="47">
        <v>0</v>
      </c>
      <c r="CH44" s="47">
        <v>0</v>
      </c>
      <c r="CI44" s="47">
        <v>0</v>
      </c>
      <c r="CJ44" s="47">
        <v>0</v>
      </c>
      <c r="CK44" s="47">
        <v>0</v>
      </c>
      <c r="CL44" s="47">
        <v>0</v>
      </c>
      <c r="CM44" s="47">
        <v>0</v>
      </c>
      <c r="CN44" s="47">
        <v>0</v>
      </c>
      <c r="CO44" s="47">
        <v>0</v>
      </c>
      <c r="CP44" s="47">
        <v>0</v>
      </c>
      <c r="CQ44" s="47">
        <v>0</v>
      </c>
      <c r="CR44" s="47">
        <v>1</v>
      </c>
      <c r="CS44" s="47">
        <v>0</v>
      </c>
      <c r="CT44" s="47">
        <v>0</v>
      </c>
      <c r="CU44" s="47">
        <v>0</v>
      </c>
      <c r="CV44" s="47">
        <v>2</v>
      </c>
      <c r="CW44" s="47">
        <v>0</v>
      </c>
      <c r="CX44" s="47">
        <v>2</v>
      </c>
      <c r="CY44" s="47">
        <v>0</v>
      </c>
      <c r="CZ44" s="47">
        <v>0</v>
      </c>
      <c r="DA44" s="47">
        <v>9</v>
      </c>
      <c r="DB44" s="47">
        <v>16</v>
      </c>
      <c r="DC44" s="47">
        <v>0</v>
      </c>
      <c r="DD44" s="47">
        <v>0</v>
      </c>
      <c r="DE44" s="47">
        <v>0</v>
      </c>
      <c r="DF44" s="47">
        <v>0</v>
      </c>
      <c r="DG44" s="47">
        <v>0</v>
      </c>
      <c r="DH44" s="47">
        <v>1</v>
      </c>
      <c r="DI44" s="47">
        <v>0</v>
      </c>
      <c r="DJ44" s="47">
        <v>0</v>
      </c>
      <c r="DK44" s="47">
        <v>4</v>
      </c>
      <c r="DL44" s="47">
        <v>4</v>
      </c>
      <c r="DM44" s="47">
        <v>0</v>
      </c>
      <c r="DN44" s="47">
        <v>0</v>
      </c>
      <c r="DO44" s="47">
        <v>0</v>
      </c>
      <c r="DP44" s="47">
        <v>1</v>
      </c>
      <c r="DQ44" s="47">
        <v>1</v>
      </c>
    </row>
    <row r="45" spans="1:121" s="14" customFormat="1" ht="15" customHeight="1">
      <c r="A45" s="22" t="s">
        <v>130</v>
      </c>
      <c r="B45" s="47">
        <v>18</v>
      </c>
      <c r="C45" s="47">
        <v>2</v>
      </c>
      <c r="D45" s="47">
        <v>0</v>
      </c>
      <c r="E45" s="47">
        <v>14</v>
      </c>
      <c r="F45" s="47">
        <v>72</v>
      </c>
      <c r="G45" s="47">
        <v>0</v>
      </c>
      <c r="H45" s="47">
        <v>0</v>
      </c>
      <c r="I45" s="47">
        <v>0</v>
      </c>
      <c r="J45" s="47">
        <v>0</v>
      </c>
      <c r="K45" s="47">
        <v>1</v>
      </c>
      <c r="L45" s="47">
        <v>0</v>
      </c>
      <c r="M45" s="47">
        <v>0</v>
      </c>
      <c r="N45" s="47">
        <v>0</v>
      </c>
      <c r="O45" s="47">
        <v>0</v>
      </c>
      <c r="P45" s="47">
        <v>0</v>
      </c>
      <c r="Q45" s="47">
        <v>0</v>
      </c>
      <c r="R45" s="47">
        <v>0</v>
      </c>
      <c r="S45" s="47">
        <v>0</v>
      </c>
      <c r="T45" s="47">
        <v>0</v>
      </c>
      <c r="U45" s="47">
        <v>0</v>
      </c>
      <c r="V45" s="47">
        <v>1</v>
      </c>
      <c r="W45" s="47">
        <v>1</v>
      </c>
      <c r="X45" s="47">
        <v>0</v>
      </c>
      <c r="Y45" s="47">
        <v>1</v>
      </c>
      <c r="Z45" s="47">
        <v>2</v>
      </c>
      <c r="AA45" s="47">
        <v>5</v>
      </c>
      <c r="AB45" s="47">
        <v>0</v>
      </c>
      <c r="AC45" s="47">
        <v>0</v>
      </c>
      <c r="AD45" s="47">
        <v>6</v>
      </c>
      <c r="AE45" s="47">
        <v>21</v>
      </c>
      <c r="AF45" s="47">
        <v>0</v>
      </c>
      <c r="AG45" s="47">
        <v>0</v>
      </c>
      <c r="AH45" s="47">
        <v>0</v>
      </c>
      <c r="AI45" s="47">
        <v>0</v>
      </c>
      <c r="AJ45" s="47">
        <v>0</v>
      </c>
      <c r="AK45" s="47">
        <v>0</v>
      </c>
      <c r="AL45" s="47">
        <v>0</v>
      </c>
      <c r="AM45" s="47">
        <v>0</v>
      </c>
      <c r="AN45" s="47">
        <v>0</v>
      </c>
      <c r="AO45" s="47">
        <v>1</v>
      </c>
      <c r="AP45" s="47">
        <v>0</v>
      </c>
      <c r="AQ45" s="47">
        <v>0</v>
      </c>
      <c r="AR45" s="47">
        <v>0</v>
      </c>
      <c r="AS45" s="47">
        <v>0</v>
      </c>
      <c r="AT45" s="47">
        <v>0</v>
      </c>
      <c r="AU45" s="47">
        <v>1</v>
      </c>
      <c r="AV45" s="47">
        <v>0</v>
      </c>
      <c r="AW45" s="47">
        <v>0</v>
      </c>
      <c r="AX45" s="47">
        <v>1</v>
      </c>
      <c r="AY45" s="47">
        <v>5</v>
      </c>
      <c r="AZ45" s="47">
        <v>0</v>
      </c>
      <c r="BA45" s="47">
        <v>0</v>
      </c>
      <c r="BB45" s="47">
        <v>0</v>
      </c>
      <c r="BC45" s="47">
        <v>0</v>
      </c>
      <c r="BD45" s="47">
        <v>2</v>
      </c>
      <c r="BE45" s="47">
        <v>0</v>
      </c>
      <c r="BF45" s="47">
        <v>0</v>
      </c>
      <c r="BG45" s="47">
        <v>0</v>
      </c>
      <c r="BH45" s="47">
        <v>0</v>
      </c>
      <c r="BI45" s="47">
        <v>0</v>
      </c>
      <c r="BJ45" s="47">
        <v>0</v>
      </c>
      <c r="BK45" s="47">
        <v>0</v>
      </c>
      <c r="BL45" s="47">
        <v>0</v>
      </c>
      <c r="BM45" s="47">
        <v>0</v>
      </c>
      <c r="BN45" s="47">
        <v>0</v>
      </c>
      <c r="BO45" s="47">
        <v>3</v>
      </c>
      <c r="BP45" s="47">
        <v>0</v>
      </c>
      <c r="BQ45" s="47">
        <v>0</v>
      </c>
      <c r="BR45" s="47">
        <v>0</v>
      </c>
      <c r="BS45" s="47">
        <v>6</v>
      </c>
      <c r="BT45" s="47">
        <v>0</v>
      </c>
      <c r="BU45" s="47">
        <v>0</v>
      </c>
      <c r="BV45" s="47">
        <v>0</v>
      </c>
      <c r="BW45" s="47">
        <v>0</v>
      </c>
      <c r="BX45" s="47">
        <v>9</v>
      </c>
      <c r="BY45" s="47">
        <v>0</v>
      </c>
      <c r="BZ45" s="47">
        <v>0</v>
      </c>
      <c r="CA45" s="47">
        <v>0</v>
      </c>
      <c r="CB45" s="47">
        <v>0</v>
      </c>
      <c r="CC45" s="47">
        <v>0</v>
      </c>
      <c r="CD45" s="47">
        <v>0</v>
      </c>
      <c r="CE45" s="47">
        <v>0</v>
      </c>
      <c r="CF45" s="47">
        <v>0</v>
      </c>
      <c r="CG45" s="47">
        <v>0</v>
      </c>
      <c r="CH45" s="47">
        <v>0</v>
      </c>
      <c r="CI45" s="47">
        <v>0</v>
      </c>
      <c r="CJ45" s="47">
        <v>0</v>
      </c>
      <c r="CK45" s="47">
        <v>0</v>
      </c>
      <c r="CL45" s="47">
        <v>0</v>
      </c>
      <c r="CM45" s="47">
        <v>0</v>
      </c>
      <c r="CN45" s="47">
        <v>0</v>
      </c>
      <c r="CO45" s="47">
        <v>0</v>
      </c>
      <c r="CP45" s="47">
        <v>0</v>
      </c>
      <c r="CQ45" s="47">
        <v>0</v>
      </c>
      <c r="CR45" s="47">
        <v>1</v>
      </c>
      <c r="CS45" s="47">
        <v>1</v>
      </c>
      <c r="CT45" s="47">
        <v>0</v>
      </c>
      <c r="CU45" s="47">
        <v>0</v>
      </c>
      <c r="CV45" s="47">
        <v>2</v>
      </c>
      <c r="CW45" s="47">
        <v>3</v>
      </c>
      <c r="CX45" s="47">
        <v>6</v>
      </c>
      <c r="CY45" s="47">
        <v>1</v>
      </c>
      <c r="CZ45" s="47">
        <v>0</v>
      </c>
      <c r="DA45" s="47">
        <v>3</v>
      </c>
      <c r="DB45" s="47">
        <v>17</v>
      </c>
      <c r="DC45" s="47">
        <v>0</v>
      </c>
      <c r="DD45" s="47">
        <v>0</v>
      </c>
      <c r="DE45" s="47">
        <v>0</v>
      </c>
      <c r="DF45" s="47">
        <v>0</v>
      </c>
      <c r="DG45" s="47">
        <v>0</v>
      </c>
      <c r="DH45" s="47">
        <v>1</v>
      </c>
      <c r="DI45" s="47">
        <v>0</v>
      </c>
      <c r="DJ45" s="47">
        <v>0</v>
      </c>
      <c r="DK45" s="47">
        <v>1</v>
      </c>
      <c r="DL45" s="47">
        <v>4</v>
      </c>
      <c r="DM45" s="47">
        <v>0</v>
      </c>
      <c r="DN45" s="47">
        <v>0</v>
      </c>
      <c r="DO45" s="47">
        <v>0</v>
      </c>
      <c r="DP45" s="47">
        <v>0</v>
      </c>
      <c r="DQ45" s="47">
        <v>0</v>
      </c>
    </row>
    <row r="46" spans="1:121" s="14" customFormat="1" ht="15" customHeight="1">
      <c r="A46" s="22" t="s">
        <v>131</v>
      </c>
      <c r="B46" s="47">
        <v>69</v>
      </c>
      <c r="C46" s="47">
        <v>3</v>
      </c>
      <c r="D46" s="47">
        <v>0</v>
      </c>
      <c r="E46" s="47">
        <v>87</v>
      </c>
      <c r="F46" s="47">
        <v>204</v>
      </c>
      <c r="G46" s="47">
        <v>0</v>
      </c>
      <c r="H46" s="47">
        <v>0</v>
      </c>
      <c r="I46" s="47">
        <v>0</v>
      </c>
      <c r="J46" s="47">
        <v>1</v>
      </c>
      <c r="K46" s="47">
        <v>0</v>
      </c>
      <c r="L46" s="47">
        <v>0</v>
      </c>
      <c r="M46" s="47">
        <v>0</v>
      </c>
      <c r="N46" s="47">
        <v>0</v>
      </c>
      <c r="O46" s="47">
        <v>0</v>
      </c>
      <c r="P46" s="47">
        <v>0</v>
      </c>
      <c r="Q46" s="47">
        <v>0</v>
      </c>
      <c r="R46" s="47">
        <v>0</v>
      </c>
      <c r="S46" s="47">
        <v>0</v>
      </c>
      <c r="T46" s="47">
        <v>0</v>
      </c>
      <c r="U46" s="47">
        <v>0</v>
      </c>
      <c r="V46" s="47">
        <v>2</v>
      </c>
      <c r="W46" s="47">
        <v>1</v>
      </c>
      <c r="X46" s="47">
        <v>0</v>
      </c>
      <c r="Y46" s="47">
        <v>9</v>
      </c>
      <c r="Z46" s="47">
        <v>2</v>
      </c>
      <c r="AA46" s="47">
        <v>25</v>
      </c>
      <c r="AB46" s="47">
        <v>0</v>
      </c>
      <c r="AC46" s="47">
        <v>0</v>
      </c>
      <c r="AD46" s="47">
        <v>18</v>
      </c>
      <c r="AE46" s="47">
        <v>79</v>
      </c>
      <c r="AF46" s="47">
        <v>0</v>
      </c>
      <c r="AG46" s="47">
        <v>0</v>
      </c>
      <c r="AH46" s="47">
        <v>0</v>
      </c>
      <c r="AI46" s="47">
        <v>0</v>
      </c>
      <c r="AJ46" s="47">
        <v>0</v>
      </c>
      <c r="AK46" s="47">
        <v>2</v>
      </c>
      <c r="AL46" s="47">
        <v>0</v>
      </c>
      <c r="AM46" s="47">
        <v>0</v>
      </c>
      <c r="AN46" s="47">
        <v>0</v>
      </c>
      <c r="AO46" s="47">
        <v>5</v>
      </c>
      <c r="AP46" s="47">
        <v>0</v>
      </c>
      <c r="AQ46" s="47">
        <v>0</v>
      </c>
      <c r="AR46" s="47">
        <v>0</v>
      </c>
      <c r="AS46" s="47">
        <v>0</v>
      </c>
      <c r="AT46" s="47">
        <v>0</v>
      </c>
      <c r="AU46" s="47">
        <v>1</v>
      </c>
      <c r="AV46" s="47">
        <v>0</v>
      </c>
      <c r="AW46" s="47">
        <v>0</v>
      </c>
      <c r="AX46" s="47">
        <v>4</v>
      </c>
      <c r="AY46" s="47">
        <v>5</v>
      </c>
      <c r="AZ46" s="47">
        <v>7</v>
      </c>
      <c r="BA46" s="47">
        <v>0</v>
      </c>
      <c r="BB46" s="47">
        <v>0</v>
      </c>
      <c r="BC46" s="47">
        <v>13</v>
      </c>
      <c r="BD46" s="47">
        <v>16</v>
      </c>
      <c r="BE46" s="47">
        <v>0</v>
      </c>
      <c r="BF46" s="47">
        <v>0</v>
      </c>
      <c r="BG46" s="47">
        <v>0</v>
      </c>
      <c r="BH46" s="47">
        <v>0</v>
      </c>
      <c r="BI46" s="47">
        <v>0</v>
      </c>
      <c r="BJ46" s="47">
        <v>0</v>
      </c>
      <c r="BK46" s="47">
        <v>2</v>
      </c>
      <c r="BL46" s="47">
        <v>0</v>
      </c>
      <c r="BM46" s="47">
        <v>4</v>
      </c>
      <c r="BN46" s="47">
        <v>2</v>
      </c>
      <c r="BO46" s="47">
        <v>7</v>
      </c>
      <c r="BP46" s="47">
        <v>0</v>
      </c>
      <c r="BQ46" s="47">
        <v>0</v>
      </c>
      <c r="BR46" s="47">
        <v>17</v>
      </c>
      <c r="BS46" s="47">
        <v>29</v>
      </c>
      <c r="BT46" s="47">
        <v>0</v>
      </c>
      <c r="BU46" s="47">
        <v>0</v>
      </c>
      <c r="BV46" s="47">
        <v>0</v>
      </c>
      <c r="BW46" s="47">
        <v>0</v>
      </c>
      <c r="BX46" s="47">
        <v>0</v>
      </c>
      <c r="BY46" s="47">
        <v>0</v>
      </c>
      <c r="BZ46" s="47">
        <v>0</v>
      </c>
      <c r="CA46" s="47">
        <v>0</v>
      </c>
      <c r="CB46" s="47">
        <v>0</v>
      </c>
      <c r="CC46" s="47">
        <v>0</v>
      </c>
      <c r="CD46" s="47">
        <v>0</v>
      </c>
      <c r="CE46" s="47">
        <v>0</v>
      </c>
      <c r="CF46" s="47">
        <v>0</v>
      </c>
      <c r="CG46" s="47">
        <v>0</v>
      </c>
      <c r="CH46" s="47">
        <v>0</v>
      </c>
      <c r="CI46" s="47">
        <v>0</v>
      </c>
      <c r="CJ46" s="47">
        <v>0</v>
      </c>
      <c r="CK46" s="47">
        <v>0</v>
      </c>
      <c r="CL46" s="47">
        <v>0</v>
      </c>
      <c r="CM46" s="47">
        <v>0</v>
      </c>
      <c r="CN46" s="47">
        <v>2</v>
      </c>
      <c r="CO46" s="47">
        <v>0</v>
      </c>
      <c r="CP46" s="47">
        <v>0</v>
      </c>
      <c r="CQ46" s="47">
        <v>4</v>
      </c>
      <c r="CR46" s="47">
        <v>22</v>
      </c>
      <c r="CS46" s="47">
        <v>1</v>
      </c>
      <c r="CT46" s="47">
        <v>0</v>
      </c>
      <c r="CU46" s="47">
        <v>0</v>
      </c>
      <c r="CV46" s="47">
        <v>1</v>
      </c>
      <c r="CW46" s="47">
        <v>1</v>
      </c>
      <c r="CX46" s="47">
        <v>14</v>
      </c>
      <c r="CY46" s="47">
        <v>0</v>
      </c>
      <c r="CZ46" s="47">
        <v>0</v>
      </c>
      <c r="DA46" s="47">
        <v>5</v>
      </c>
      <c r="DB46" s="47">
        <v>30</v>
      </c>
      <c r="DC46" s="47">
        <v>0</v>
      </c>
      <c r="DD46" s="47">
        <v>0</v>
      </c>
      <c r="DE46" s="47">
        <v>0</v>
      </c>
      <c r="DF46" s="47">
        <v>0</v>
      </c>
      <c r="DG46" s="47">
        <v>0</v>
      </c>
      <c r="DH46" s="47">
        <v>4</v>
      </c>
      <c r="DI46" s="47">
        <v>0</v>
      </c>
      <c r="DJ46" s="47">
        <v>0</v>
      </c>
      <c r="DK46" s="47">
        <v>6</v>
      </c>
      <c r="DL46" s="47">
        <v>9</v>
      </c>
      <c r="DM46" s="47">
        <v>4</v>
      </c>
      <c r="DN46" s="47">
        <v>0</v>
      </c>
      <c r="DO46" s="47">
        <v>0</v>
      </c>
      <c r="DP46" s="47">
        <v>5</v>
      </c>
      <c r="DQ46" s="47">
        <v>4</v>
      </c>
    </row>
    <row r="47" spans="1:121" s="14" customFormat="1" ht="15" customHeight="1">
      <c r="A47" s="22" t="s">
        <v>132</v>
      </c>
      <c r="B47" s="47">
        <v>28</v>
      </c>
      <c r="C47" s="47">
        <v>1</v>
      </c>
      <c r="D47" s="47">
        <v>0</v>
      </c>
      <c r="E47" s="47">
        <v>26</v>
      </c>
      <c r="F47" s="47">
        <v>51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v>0</v>
      </c>
      <c r="P47" s="47">
        <v>0</v>
      </c>
      <c r="Q47" s="47">
        <v>0</v>
      </c>
      <c r="R47" s="47">
        <v>0</v>
      </c>
      <c r="S47" s="47">
        <v>0</v>
      </c>
      <c r="T47" s="47">
        <v>0</v>
      </c>
      <c r="U47" s="47">
        <v>0</v>
      </c>
      <c r="V47" s="47">
        <v>0</v>
      </c>
      <c r="W47" s="47">
        <v>0</v>
      </c>
      <c r="X47" s="47">
        <v>0</v>
      </c>
      <c r="Y47" s="47">
        <v>1</v>
      </c>
      <c r="Z47" s="47">
        <v>3</v>
      </c>
      <c r="AA47" s="47">
        <v>5</v>
      </c>
      <c r="AB47" s="47">
        <v>0</v>
      </c>
      <c r="AC47" s="47">
        <v>0</v>
      </c>
      <c r="AD47" s="47">
        <v>5</v>
      </c>
      <c r="AE47" s="47">
        <v>16</v>
      </c>
      <c r="AF47" s="47">
        <v>0</v>
      </c>
      <c r="AG47" s="47">
        <v>0</v>
      </c>
      <c r="AH47" s="47">
        <v>0</v>
      </c>
      <c r="AI47" s="47">
        <v>0</v>
      </c>
      <c r="AJ47" s="47">
        <v>0</v>
      </c>
      <c r="AK47" s="47">
        <v>1</v>
      </c>
      <c r="AL47" s="47">
        <v>0</v>
      </c>
      <c r="AM47" s="47">
        <v>0</v>
      </c>
      <c r="AN47" s="47">
        <v>0</v>
      </c>
      <c r="AO47" s="47">
        <v>2</v>
      </c>
      <c r="AP47" s="47">
        <v>0</v>
      </c>
      <c r="AQ47" s="47">
        <v>0</v>
      </c>
      <c r="AR47" s="47">
        <v>0</v>
      </c>
      <c r="AS47" s="47">
        <v>0</v>
      </c>
      <c r="AT47" s="47">
        <v>0</v>
      </c>
      <c r="AU47" s="47">
        <v>5</v>
      </c>
      <c r="AV47" s="47">
        <v>0</v>
      </c>
      <c r="AW47" s="47">
        <v>0</v>
      </c>
      <c r="AX47" s="47">
        <v>2</v>
      </c>
      <c r="AY47" s="47">
        <v>3</v>
      </c>
      <c r="AZ47" s="47">
        <v>2</v>
      </c>
      <c r="BA47" s="47">
        <v>0</v>
      </c>
      <c r="BB47" s="47">
        <v>0</v>
      </c>
      <c r="BC47" s="47">
        <v>3</v>
      </c>
      <c r="BD47" s="47">
        <v>2</v>
      </c>
      <c r="BE47" s="47">
        <v>0</v>
      </c>
      <c r="BF47" s="47">
        <v>0</v>
      </c>
      <c r="BG47" s="47">
        <v>0</v>
      </c>
      <c r="BH47" s="47">
        <v>0</v>
      </c>
      <c r="BI47" s="47">
        <v>0</v>
      </c>
      <c r="BJ47" s="47">
        <v>0</v>
      </c>
      <c r="BK47" s="47">
        <v>1</v>
      </c>
      <c r="BL47" s="47">
        <v>0</v>
      </c>
      <c r="BM47" s="47">
        <v>2</v>
      </c>
      <c r="BN47" s="47">
        <v>1</v>
      </c>
      <c r="BO47" s="47">
        <v>4</v>
      </c>
      <c r="BP47" s="47">
        <v>0</v>
      </c>
      <c r="BQ47" s="47">
        <v>0</v>
      </c>
      <c r="BR47" s="47">
        <v>7</v>
      </c>
      <c r="BS47" s="47">
        <v>3</v>
      </c>
      <c r="BT47" s="47">
        <v>0</v>
      </c>
      <c r="BU47" s="47">
        <v>0</v>
      </c>
      <c r="BV47" s="47">
        <v>0</v>
      </c>
      <c r="BW47" s="47">
        <v>0</v>
      </c>
      <c r="BX47" s="47">
        <v>0</v>
      </c>
      <c r="BY47" s="47">
        <v>0</v>
      </c>
      <c r="BZ47" s="47">
        <v>0</v>
      </c>
      <c r="CA47" s="47">
        <v>0</v>
      </c>
      <c r="CB47" s="47">
        <v>0</v>
      </c>
      <c r="CC47" s="47">
        <v>0</v>
      </c>
      <c r="CD47" s="47">
        <v>0</v>
      </c>
      <c r="CE47" s="47">
        <v>0</v>
      </c>
      <c r="CF47" s="47">
        <v>0</v>
      </c>
      <c r="CG47" s="47">
        <v>0</v>
      </c>
      <c r="CH47" s="47">
        <v>0</v>
      </c>
      <c r="CI47" s="47">
        <v>0</v>
      </c>
      <c r="CJ47" s="47">
        <v>0</v>
      </c>
      <c r="CK47" s="47">
        <v>0</v>
      </c>
      <c r="CL47" s="47">
        <v>0</v>
      </c>
      <c r="CM47" s="47">
        <v>0</v>
      </c>
      <c r="CN47" s="47">
        <v>3</v>
      </c>
      <c r="CO47" s="47">
        <v>0</v>
      </c>
      <c r="CP47" s="47">
        <v>0</v>
      </c>
      <c r="CQ47" s="47">
        <v>1</v>
      </c>
      <c r="CR47" s="47">
        <v>10</v>
      </c>
      <c r="CS47" s="47">
        <v>2</v>
      </c>
      <c r="CT47" s="47">
        <v>0</v>
      </c>
      <c r="CU47" s="47">
        <v>0</v>
      </c>
      <c r="CV47" s="47">
        <v>1</v>
      </c>
      <c r="CW47" s="47">
        <v>3</v>
      </c>
      <c r="CX47" s="47">
        <v>6</v>
      </c>
      <c r="CY47" s="47">
        <v>0</v>
      </c>
      <c r="CZ47" s="47">
        <v>0</v>
      </c>
      <c r="DA47" s="47">
        <v>4</v>
      </c>
      <c r="DB47" s="47">
        <v>7</v>
      </c>
      <c r="DC47" s="47">
        <v>0</v>
      </c>
      <c r="DD47" s="47">
        <v>0</v>
      </c>
      <c r="DE47" s="47">
        <v>0</v>
      </c>
      <c r="DF47" s="47">
        <v>0</v>
      </c>
      <c r="DG47" s="47">
        <v>0</v>
      </c>
      <c r="DH47" s="47">
        <v>0</v>
      </c>
      <c r="DI47" s="47">
        <v>0</v>
      </c>
      <c r="DJ47" s="47">
        <v>0</v>
      </c>
      <c r="DK47" s="47">
        <v>0</v>
      </c>
      <c r="DL47" s="47">
        <v>1</v>
      </c>
      <c r="DM47" s="47">
        <v>0</v>
      </c>
      <c r="DN47" s="47">
        <v>0</v>
      </c>
      <c r="DO47" s="47">
        <v>0</v>
      </c>
      <c r="DP47" s="47">
        <v>0</v>
      </c>
      <c r="DQ47" s="47">
        <v>0</v>
      </c>
    </row>
    <row r="48" spans="1:121" s="14" customFormat="1" ht="15" customHeight="1">
      <c r="A48" s="22" t="s">
        <v>133</v>
      </c>
      <c r="B48" s="47">
        <v>16</v>
      </c>
      <c r="C48" s="47">
        <v>0</v>
      </c>
      <c r="D48" s="47">
        <v>0</v>
      </c>
      <c r="E48" s="47">
        <v>15</v>
      </c>
      <c r="F48" s="47">
        <v>32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v>0</v>
      </c>
      <c r="P48" s="47">
        <v>0</v>
      </c>
      <c r="Q48" s="47">
        <v>0</v>
      </c>
      <c r="R48" s="47">
        <v>0</v>
      </c>
      <c r="S48" s="47">
        <v>0</v>
      </c>
      <c r="T48" s="47">
        <v>0</v>
      </c>
      <c r="U48" s="47">
        <v>0</v>
      </c>
      <c r="V48" s="47">
        <v>0</v>
      </c>
      <c r="W48" s="47">
        <v>0</v>
      </c>
      <c r="X48" s="47">
        <v>0</v>
      </c>
      <c r="Y48" s="47">
        <v>1</v>
      </c>
      <c r="Z48" s="47">
        <v>0</v>
      </c>
      <c r="AA48" s="47">
        <v>3</v>
      </c>
      <c r="AB48" s="47">
        <v>0</v>
      </c>
      <c r="AC48" s="47">
        <v>0</v>
      </c>
      <c r="AD48" s="47">
        <v>3</v>
      </c>
      <c r="AE48" s="47">
        <v>10</v>
      </c>
      <c r="AF48" s="47">
        <v>0</v>
      </c>
      <c r="AG48" s="47">
        <v>0</v>
      </c>
      <c r="AH48" s="47">
        <v>0</v>
      </c>
      <c r="AI48" s="47">
        <v>0</v>
      </c>
      <c r="AJ48" s="47">
        <v>0</v>
      </c>
      <c r="AK48" s="47">
        <v>0</v>
      </c>
      <c r="AL48" s="47">
        <v>0</v>
      </c>
      <c r="AM48" s="47">
        <v>0</v>
      </c>
      <c r="AN48" s="47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7">
        <v>1</v>
      </c>
      <c r="AV48" s="47">
        <v>0</v>
      </c>
      <c r="AW48" s="47">
        <v>0</v>
      </c>
      <c r="AX48" s="47">
        <v>1</v>
      </c>
      <c r="AY48" s="47">
        <v>0</v>
      </c>
      <c r="AZ48" s="47">
        <v>7</v>
      </c>
      <c r="BA48" s="47">
        <v>0</v>
      </c>
      <c r="BB48" s="47">
        <v>0</v>
      </c>
      <c r="BC48" s="47">
        <v>2</v>
      </c>
      <c r="BD48" s="47">
        <v>5</v>
      </c>
      <c r="BE48" s="47">
        <v>0</v>
      </c>
      <c r="BF48" s="47">
        <v>0</v>
      </c>
      <c r="BG48" s="47">
        <v>0</v>
      </c>
      <c r="BH48" s="47">
        <v>0</v>
      </c>
      <c r="BI48" s="47">
        <v>0</v>
      </c>
      <c r="BJ48" s="47">
        <v>0</v>
      </c>
      <c r="BK48" s="47">
        <v>0</v>
      </c>
      <c r="BL48" s="47">
        <v>0</v>
      </c>
      <c r="BM48" s="47">
        <v>0</v>
      </c>
      <c r="BN48" s="47">
        <v>0</v>
      </c>
      <c r="BO48" s="47">
        <v>2</v>
      </c>
      <c r="BP48" s="47">
        <v>0</v>
      </c>
      <c r="BQ48" s="47">
        <v>0</v>
      </c>
      <c r="BR48" s="47">
        <v>1</v>
      </c>
      <c r="BS48" s="47">
        <v>2</v>
      </c>
      <c r="BT48" s="47">
        <v>0</v>
      </c>
      <c r="BU48" s="47">
        <v>0</v>
      </c>
      <c r="BV48" s="47">
        <v>0</v>
      </c>
      <c r="BW48" s="47">
        <v>0</v>
      </c>
      <c r="BX48" s="47">
        <v>0</v>
      </c>
      <c r="BY48" s="47">
        <v>0</v>
      </c>
      <c r="BZ48" s="47">
        <v>0</v>
      </c>
      <c r="CA48" s="47">
        <v>0</v>
      </c>
      <c r="CB48" s="47">
        <v>0</v>
      </c>
      <c r="CC48" s="47">
        <v>0</v>
      </c>
      <c r="CD48" s="47">
        <v>0</v>
      </c>
      <c r="CE48" s="47">
        <v>0</v>
      </c>
      <c r="CF48" s="47">
        <v>0</v>
      </c>
      <c r="CG48" s="47">
        <v>0</v>
      </c>
      <c r="CH48" s="47">
        <v>0</v>
      </c>
      <c r="CI48" s="47">
        <v>0</v>
      </c>
      <c r="CJ48" s="47">
        <v>0</v>
      </c>
      <c r="CK48" s="47">
        <v>0</v>
      </c>
      <c r="CL48" s="47">
        <v>0</v>
      </c>
      <c r="CM48" s="47">
        <v>0</v>
      </c>
      <c r="CN48" s="47">
        <v>0</v>
      </c>
      <c r="CO48" s="47">
        <v>0</v>
      </c>
      <c r="CP48" s="47">
        <v>0</v>
      </c>
      <c r="CQ48" s="47">
        <v>0</v>
      </c>
      <c r="CR48" s="47">
        <v>3</v>
      </c>
      <c r="CS48" s="47">
        <v>0</v>
      </c>
      <c r="CT48" s="47">
        <v>0</v>
      </c>
      <c r="CU48" s="47">
        <v>0</v>
      </c>
      <c r="CV48" s="47">
        <v>0</v>
      </c>
      <c r="CW48" s="47">
        <v>0</v>
      </c>
      <c r="CX48" s="47">
        <v>3</v>
      </c>
      <c r="CY48" s="47">
        <v>0</v>
      </c>
      <c r="CZ48" s="47">
        <v>0</v>
      </c>
      <c r="DA48" s="47">
        <v>6</v>
      </c>
      <c r="DB48" s="47">
        <v>7</v>
      </c>
      <c r="DC48" s="47">
        <v>0</v>
      </c>
      <c r="DD48" s="47">
        <v>0</v>
      </c>
      <c r="DE48" s="47">
        <v>0</v>
      </c>
      <c r="DF48" s="47">
        <v>0</v>
      </c>
      <c r="DG48" s="47">
        <v>0</v>
      </c>
      <c r="DH48" s="47">
        <v>0</v>
      </c>
      <c r="DI48" s="47">
        <v>0</v>
      </c>
      <c r="DJ48" s="47">
        <v>0</v>
      </c>
      <c r="DK48" s="47">
        <v>1</v>
      </c>
      <c r="DL48" s="47">
        <v>5</v>
      </c>
      <c r="DM48" s="47">
        <v>0</v>
      </c>
      <c r="DN48" s="47">
        <v>0</v>
      </c>
      <c r="DO48" s="47">
        <v>0</v>
      </c>
      <c r="DP48" s="47">
        <v>0</v>
      </c>
      <c r="DQ48" s="47">
        <v>0</v>
      </c>
    </row>
    <row r="49" spans="1:121" s="14" customFormat="1" ht="15" customHeight="1">
      <c r="A49" s="22" t="s">
        <v>134</v>
      </c>
      <c r="B49" s="47">
        <v>130</v>
      </c>
      <c r="C49" s="47">
        <v>1</v>
      </c>
      <c r="D49" s="47">
        <v>0</v>
      </c>
      <c r="E49" s="47">
        <v>111</v>
      </c>
      <c r="F49" s="47">
        <v>223</v>
      </c>
      <c r="G49" s="47">
        <v>0</v>
      </c>
      <c r="H49" s="47">
        <v>0</v>
      </c>
      <c r="I49" s="47">
        <v>0</v>
      </c>
      <c r="J49" s="47">
        <v>0</v>
      </c>
      <c r="K49" s="47">
        <v>3</v>
      </c>
      <c r="L49" s="47">
        <v>0</v>
      </c>
      <c r="M49" s="47">
        <v>0</v>
      </c>
      <c r="N49" s="47">
        <v>0</v>
      </c>
      <c r="O49" s="47">
        <v>0</v>
      </c>
      <c r="P49" s="47">
        <v>0</v>
      </c>
      <c r="Q49" s="47">
        <v>0</v>
      </c>
      <c r="R49" s="47">
        <v>0</v>
      </c>
      <c r="S49" s="47">
        <v>0</v>
      </c>
      <c r="T49" s="47">
        <v>0</v>
      </c>
      <c r="U49" s="47">
        <v>0</v>
      </c>
      <c r="V49" s="47">
        <v>2</v>
      </c>
      <c r="W49" s="47">
        <v>0</v>
      </c>
      <c r="X49" s="47">
        <v>0</v>
      </c>
      <c r="Y49" s="47">
        <v>4</v>
      </c>
      <c r="Z49" s="47">
        <v>0</v>
      </c>
      <c r="AA49" s="47">
        <v>40</v>
      </c>
      <c r="AB49" s="47">
        <v>1</v>
      </c>
      <c r="AC49" s="47">
        <v>0</v>
      </c>
      <c r="AD49" s="47">
        <v>29</v>
      </c>
      <c r="AE49" s="47">
        <v>87</v>
      </c>
      <c r="AF49" s="47">
        <v>0</v>
      </c>
      <c r="AG49" s="47">
        <v>0</v>
      </c>
      <c r="AH49" s="47">
        <v>0</v>
      </c>
      <c r="AI49" s="47">
        <v>0</v>
      </c>
      <c r="AJ49" s="47">
        <v>0</v>
      </c>
      <c r="AK49" s="47">
        <v>0</v>
      </c>
      <c r="AL49" s="47">
        <v>0</v>
      </c>
      <c r="AM49" s="47">
        <v>0</v>
      </c>
      <c r="AN49" s="47">
        <v>0</v>
      </c>
      <c r="AO49" s="47">
        <v>1</v>
      </c>
      <c r="AP49" s="47">
        <v>0</v>
      </c>
      <c r="AQ49" s="47">
        <v>0</v>
      </c>
      <c r="AR49" s="47">
        <v>0</v>
      </c>
      <c r="AS49" s="47">
        <v>0</v>
      </c>
      <c r="AT49" s="47">
        <v>0</v>
      </c>
      <c r="AU49" s="47">
        <v>1</v>
      </c>
      <c r="AV49" s="47">
        <v>0</v>
      </c>
      <c r="AW49" s="47">
        <v>0</v>
      </c>
      <c r="AX49" s="47">
        <v>3</v>
      </c>
      <c r="AY49" s="47">
        <v>5</v>
      </c>
      <c r="AZ49" s="47">
        <v>7</v>
      </c>
      <c r="BA49" s="47">
        <v>0</v>
      </c>
      <c r="BB49" s="47">
        <v>0</v>
      </c>
      <c r="BC49" s="47">
        <v>7</v>
      </c>
      <c r="BD49" s="47">
        <v>17</v>
      </c>
      <c r="BE49" s="47">
        <v>2</v>
      </c>
      <c r="BF49" s="47">
        <v>0</v>
      </c>
      <c r="BG49" s="47">
        <v>0</v>
      </c>
      <c r="BH49" s="47">
        <v>1</v>
      </c>
      <c r="BI49" s="47">
        <v>1</v>
      </c>
      <c r="BJ49" s="47">
        <v>0</v>
      </c>
      <c r="BK49" s="47">
        <v>0</v>
      </c>
      <c r="BL49" s="47">
        <v>0</v>
      </c>
      <c r="BM49" s="47">
        <v>0</v>
      </c>
      <c r="BN49" s="47">
        <v>0</v>
      </c>
      <c r="BO49" s="47">
        <v>17</v>
      </c>
      <c r="BP49" s="47">
        <v>0</v>
      </c>
      <c r="BQ49" s="47">
        <v>0</v>
      </c>
      <c r="BR49" s="47">
        <v>17</v>
      </c>
      <c r="BS49" s="47">
        <v>24</v>
      </c>
      <c r="BT49" s="47">
        <v>0</v>
      </c>
      <c r="BU49" s="47">
        <v>0</v>
      </c>
      <c r="BV49" s="47">
        <v>0</v>
      </c>
      <c r="BW49" s="47">
        <v>1</v>
      </c>
      <c r="BX49" s="47">
        <v>2</v>
      </c>
      <c r="BY49" s="47">
        <v>0</v>
      </c>
      <c r="BZ49" s="47">
        <v>0</v>
      </c>
      <c r="CA49" s="47">
        <v>0</v>
      </c>
      <c r="CB49" s="47">
        <v>0</v>
      </c>
      <c r="CC49" s="47">
        <v>0</v>
      </c>
      <c r="CD49" s="47">
        <v>0</v>
      </c>
      <c r="CE49" s="47">
        <v>0</v>
      </c>
      <c r="CF49" s="47">
        <v>0</v>
      </c>
      <c r="CG49" s="47">
        <v>0</v>
      </c>
      <c r="CH49" s="47">
        <v>0</v>
      </c>
      <c r="CI49" s="47">
        <v>1</v>
      </c>
      <c r="CJ49" s="47">
        <v>0</v>
      </c>
      <c r="CK49" s="47">
        <v>0</v>
      </c>
      <c r="CL49" s="47">
        <v>0</v>
      </c>
      <c r="CM49" s="47">
        <v>1</v>
      </c>
      <c r="CN49" s="47">
        <v>8</v>
      </c>
      <c r="CO49" s="47">
        <v>0</v>
      </c>
      <c r="CP49" s="47">
        <v>0</v>
      </c>
      <c r="CQ49" s="47">
        <v>8</v>
      </c>
      <c r="CR49" s="47">
        <v>10</v>
      </c>
      <c r="CS49" s="47">
        <v>8</v>
      </c>
      <c r="CT49" s="47">
        <v>0</v>
      </c>
      <c r="CU49" s="47">
        <v>0</v>
      </c>
      <c r="CV49" s="47">
        <v>9</v>
      </c>
      <c r="CW49" s="47">
        <v>4</v>
      </c>
      <c r="CX49" s="47">
        <v>12</v>
      </c>
      <c r="CY49" s="47">
        <v>0</v>
      </c>
      <c r="CZ49" s="47">
        <v>0</v>
      </c>
      <c r="DA49" s="47">
        <v>3</v>
      </c>
      <c r="DB49" s="47">
        <v>31</v>
      </c>
      <c r="DC49" s="47">
        <v>0</v>
      </c>
      <c r="DD49" s="47">
        <v>0</v>
      </c>
      <c r="DE49" s="47">
        <v>0</v>
      </c>
      <c r="DF49" s="47">
        <v>0</v>
      </c>
      <c r="DG49" s="47">
        <v>0</v>
      </c>
      <c r="DH49" s="47">
        <v>15</v>
      </c>
      <c r="DI49" s="47">
        <v>0</v>
      </c>
      <c r="DJ49" s="47">
        <v>0</v>
      </c>
      <c r="DK49" s="47">
        <v>11</v>
      </c>
      <c r="DL49" s="47">
        <v>26</v>
      </c>
      <c r="DM49" s="47">
        <v>17</v>
      </c>
      <c r="DN49" s="47">
        <v>0</v>
      </c>
      <c r="DO49" s="47">
        <v>0</v>
      </c>
      <c r="DP49" s="47">
        <v>18</v>
      </c>
      <c r="DQ49" s="47">
        <v>11</v>
      </c>
    </row>
    <row r="50" spans="1:121" s="14" customFormat="1" ht="15" customHeight="1">
      <c r="A50" s="22" t="s">
        <v>135</v>
      </c>
      <c r="B50" s="47">
        <v>616</v>
      </c>
      <c r="C50" s="47">
        <v>15</v>
      </c>
      <c r="D50" s="47">
        <v>0</v>
      </c>
      <c r="E50" s="47">
        <v>555</v>
      </c>
      <c r="F50" s="47">
        <v>1333</v>
      </c>
      <c r="G50" s="47">
        <v>3</v>
      </c>
      <c r="H50" s="47">
        <v>0</v>
      </c>
      <c r="I50" s="47">
        <v>0</v>
      </c>
      <c r="J50" s="47">
        <v>1</v>
      </c>
      <c r="K50" s="47">
        <v>5</v>
      </c>
      <c r="L50" s="47">
        <v>18</v>
      </c>
      <c r="M50" s="47">
        <v>0</v>
      </c>
      <c r="N50" s="47">
        <v>0</v>
      </c>
      <c r="O50" s="47">
        <v>7</v>
      </c>
      <c r="P50" s="47">
        <v>27</v>
      </c>
      <c r="Q50" s="47">
        <v>0</v>
      </c>
      <c r="R50" s="47">
        <v>0</v>
      </c>
      <c r="S50" s="47">
        <v>0</v>
      </c>
      <c r="T50" s="47">
        <v>0</v>
      </c>
      <c r="U50" s="47">
        <v>1</v>
      </c>
      <c r="V50" s="47">
        <v>5</v>
      </c>
      <c r="W50" s="47">
        <v>5</v>
      </c>
      <c r="X50" s="47">
        <v>0</v>
      </c>
      <c r="Y50" s="47">
        <v>9</v>
      </c>
      <c r="Z50" s="47">
        <v>10</v>
      </c>
      <c r="AA50" s="47">
        <v>140</v>
      </c>
      <c r="AB50" s="47">
        <v>2</v>
      </c>
      <c r="AC50" s="47">
        <v>0</v>
      </c>
      <c r="AD50" s="47">
        <v>124</v>
      </c>
      <c r="AE50" s="47">
        <v>376</v>
      </c>
      <c r="AF50" s="47">
        <v>2</v>
      </c>
      <c r="AG50" s="47">
        <v>1</v>
      </c>
      <c r="AH50" s="47">
        <v>0</v>
      </c>
      <c r="AI50" s="47">
        <v>2</v>
      </c>
      <c r="AJ50" s="47">
        <v>4</v>
      </c>
      <c r="AK50" s="47">
        <v>5</v>
      </c>
      <c r="AL50" s="47">
        <v>0</v>
      </c>
      <c r="AM50" s="47">
        <v>0</v>
      </c>
      <c r="AN50" s="47">
        <v>7</v>
      </c>
      <c r="AO50" s="47">
        <v>22</v>
      </c>
      <c r="AP50" s="47">
        <v>0</v>
      </c>
      <c r="AQ50" s="47">
        <v>0</v>
      </c>
      <c r="AR50" s="47">
        <v>0</v>
      </c>
      <c r="AS50" s="47">
        <v>0</v>
      </c>
      <c r="AT50" s="47">
        <v>0</v>
      </c>
      <c r="AU50" s="47">
        <v>27</v>
      </c>
      <c r="AV50" s="47">
        <v>0</v>
      </c>
      <c r="AW50" s="47">
        <v>0</v>
      </c>
      <c r="AX50" s="47">
        <v>21</v>
      </c>
      <c r="AY50" s="47">
        <v>38</v>
      </c>
      <c r="AZ50" s="47">
        <v>76</v>
      </c>
      <c r="BA50" s="47">
        <v>1</v>
      </c>
      <c r="BB50" s="47">
        <v>0</v>
      </c>
      <c r="BC50" s="47">
        <v>81</v>
      </c>
      <c r="BD50" s="47">
        <v>98</v>
      </c>
      <c r="BE50" s="47">
        <v>0</v>
      </c>
      <c r="BF50" s="47">
        <v>0</v>
      </c>
      <c r="BG50" s="47">
        <v>0</v>
      </c>
      <c r="BH50" s="47">
        <v>1</v>
      </c>
      <c r="BI50" s="47">
        <v>0</v>
      </c>
      <c r="BJ50" s="47">
        <v>0</v>
      </c>
      <c r="BK50" s="47">
        <v>1</v>
      </c>
      <c r="BL50" s="47">
        <v>0</v>
      </c>
      <c r="BM50" s="47">
        <v>3</v>
      </c>
      <c r="BN50" s="47">
        <v>2</v>
      </c>
      <c r="BO50" s="47">
        <v>41</v>
      </c>
      <c r="BP50" s="47">
        <v>0</v>
      </c>
      <c r="BQ50" s="47">
        <v>0</v>
      </c>
      <c r="BR50" s="47">
        <v>46</v>
      </c>
      <c r="BS50" s="47">
        <v>127</v>
      </c>
      <c r="BT50" s="47">
        <v>36</v>
      </c>
      <c r="BU50" s="47">
        <v>1</v>
      </c>
      <c r="BV50" s="47">
        <v>0</v>
      </c>
      <c r="BW50" s="47">
        <v>29</v>
      </c>
      <c r="BX50" s="47">
        <v>67</v>
      </c>
      <c r="BY50" s="47">
        <v>0</v>
      </c>
      <c r="BZ50" s="47">
        <v>0</v>
      </c>
      <c r="CA50" s="47">
        <v>0</v>
      </c>
      <c r="CB50" s="47">
        <v>0</v>
      </c>
      <c r="CC50" s="47">
        <v>0</v>
      </c>
      <c r="CD50" s="47">
        <v>0</v>
      </c>
      <c r="CE50" s="47">
        <v>0</v>
      </c>
      <c r="CF50" s="47">
        <v>0</v>
      </c>
      <c r="CG50" s="47">
        <v>1</v>
      </c>
      <c r="CH50" s="47">
        <v>0</v>
      </c>
      <c r="CI50" s="47">
        <v>0</v>
      </c>
      <c r="CJ50" s="47">
        <v>0</v>
      </c>
      <c r="CK50" s="47">
        <v>0</v>
      </c>
      <c r="CL50" s="47">
        <v>0</v>
      </c>
      <c r="CM50" s="47">
        <v>1</v>
      </c>
      <c r="CN50" s="47">
        <v>28</v>
      </c>
      <c r="CO50" s="47">
        <v>0</v>
      </c>
      <c r="CP50" s="47">
        <v>0</v>
      </c>
      <c r="CQ50" s="47">
        <v>20</v>
      </c>
      <c r="CR50" s="47">
        <v>76</v>
      </c>
      <c r="CS50" s="47">
        <v>3</v>
      </c>
      <c r="CT50" s="47">
        <v>2</v>
      </c>
      <c r="CU50" s="47">
        <v>0</v>
      </c>
      <c r="CV50" s="47">
        <v>5</v>
      </c>
      <c r="CW50" s="47">
        <v>6</v>
      </c>
      <c r="CX50" s="47">
        <v>87</v>
      </c>
      <c r="CY50" s="47">
        <v>2</v>
      </c>
      <c r="CZ50" s="47">
        <v>0</v>
      </c>
      <c r="DA50" s="47">
        <v>81</v>
      </c>
      <c r="DB50" s="47">
        <v>252</v>
      </c>
      <c r="DC50" s="47">
        <v>0</v>
      </c>
      <c r="DD50" s="47">
        <v>0</v>
      </c>
      <c r="DE50" s="47">
        <v>0</v>
      </c>
      <c r="DF50" s="47">
        <v>0</v>
      </c>
      <c r="DG50" s="47">
        <v>0</v>
      </c>
      <c r="DH50" s="47">
        <v>116</v>
      </c>
      <c r="DI50" s="47">
        <v>0</v>
      </c>
      <c r="DJ50" s="47">
        <v>0</v>
      </c>
      <c r="DK50" s="47">
        <v>93</v>
      </c>
      <c r="DL50" s="47">
        <v>173</v>
      </c>
      <c r="DM50" s="47">
        <v>29</v>
      </c>
      <c r="DN50" s="47">
        <v>0</v>
      </c>
      <c r="DO50" s="47">
        <v>0</v>
      </c>
      <c r="DP50" s="47">
        <v>24</v>
      </c>
      <c r="DQ50" s="47">
        <v>48</v>
      </c>
    </row>
    <row r="51" spans="1:121" s="14" customFormat="1" ht="15" customHeight="1">
      <c r="A51" s="22" t="s">
        <v>136</v>
      </c>
      <c r="B51" s="47">
        <v>199</v>
      </c>
      <c r="C51" s="47">
        <v>4</v>
      </c>
      <c r="D51" s="47">
        <v>0</v>
      </c>
      <c r="E51" s="47">
        <v>150</v>
      </c>
      <c r="F51" s="47">
        <v>452</v>
      </c>
      <c r="G51" s="47">
        <v>0</v>
      </c>
      <c r="H51" s="47">
        <v>0</v>
      </c>
      <c r="I51" s="47">
        <v>0</v>
      </c>
      <c r="J51" s="47">
        <v>0</v>
      </c>
      <c r="K51" s="47">
        <v>1</v>
      </c>
      <c r="L51" s="47">
        <v>0</v>
      </c>
      <c r="M51" s="47">
        <v>0</v>
      </c>
      <c r="N51" s="47">
        <v>0</v>
      </c>
      <c r="O51" s="47">
        <v>0</v>
      </c>
      <c r="P51" s="47">
        <v>0</v>
      </c>
      <c r="Q51" s="47">
        <v>0</v>
      </c>
      <c r="R51" s="47">
        <v>0</v>
      </c>
      <c r="S51" s="47">
        <v>0</v>
      </c>
      <c r="T51" s="47">
        <v>0</v>
      </c>
      <c r="U51" s="47">
        <v>0</v>
      </c>
      <c r="V51" s="47">
        <v>9</v>
      </c>
      <c r="W51" s="47">
        <v>4</v>
      </c>
      <c r="X51" s="47">
        <v>0</v>
      </c>
      <c r="Y51" s="47">
        <v>11</v>
      </c>
      <c r="Z51" s="47">
        <v>10</v>
      </c>
      <c r="AA51" s="47">
        <v>45</v>
      </c>
      <c r="AB51" s="47">
        <v>0</v>
      </c>
      <c r="AC51" s="47">
        <v>0</v>
      </c>
      <c r="AD51" s="47">
        <v>35</v>
      </c>
      <c r="AE51" s="47">
        <v>142</v>
      </c>
      <c r="AF51" s="47">
        <v>2</v>
      </c>
      <c r="AG51" s="47">
        <v>0</v>
      </c>
      <c r="AH51" s="47">
        <v>0</v>
      </c>
      <c r="AI51" s="47">
        <v>1</v>
      </c>
      <c r="AJ51" s="47">
        <v>1</v>
      </c>
      <c r="AK51" s="47">
        <v>2</v>
      </c>
      <c r="AL51" s="47">
        <v>0</v>
      </c>
      <c r="AM51" s="47">
        <v>0</v>
      </c>
      <c r="AN51" s="47">
        <v>0</v>
      </c>
      <c r="AO51" s="47">
        <v>4</v>
      </c>
      <c r="AP51" s="47">
        <v>0</v>
      </c>
      <c r="AQ51" s="47">
        <v>0</v>
      </c>
      <c r="AR51" s="47">
        <v>0</v>
      </c>
      <c r="AS51" s="47">
        <v>0</v>
      </c>
      <c r="AT51" s="47">
        <v>0</v>
      </c>
      <c r="AU51" s="47">
        <v>22</v>
      </c>
      <c r="AV51" s="47">
        <v>0</v>
      </c>
      <c r="AW51" s="47">
        <v>0</v>
      </c>
      <c r="AX51" s="47">
        <v>22</v>
      </c>
      <c r="AY51" s="47">
        <v>19</v>
      </c>
      <c r="AZ51" s="47">
        <v>13</v>
      </c>
      <c r="BA51" s="47">
        <v>0</v>
      </c>
      <c r="BB51" s="47">
        <v>0</v>
      </c>
      <c r="BC51" s="47">
        <v>10</v>
      </c>
      <c r="BD51" s="47">
        <v>40</v>
      </c>
      <c r="BE51" s="47">
        <v>0</v>
      </c>
      <c r="BF51" s="47">
        <v>0</v>
      </c>
      <c r="BG51" s="47">
        <v>0</v>
      </c>
      <c r="BH51" s="47">
        <v>0</v>
      </c>
      <c r="BI51" s="47">
        <v>0</v>
      </c>
      <c r="BJ51" s="47">
        <v>1</v>
      </c>
      <c r="BK51" s="47">
        <v>0</v>
      </c>
      <c r="BL51" s="47">
        <v>0</v>
      </c>
      <c r="BM51" s="47">
        <v>1</v>
      </c>
      <c r="BN51" s="47">
        <v>1</v>
      </c>
      <c r="BO51" s="47">
        <v>17</v>
      </c>
      <c r="BP51" s="47">
        <v>0</v>
      </c>
      <c r="BQ51" s="47">
        <v>0</v>
      </c>
      <c r="BR51" s="47">
        <v>13</v>
      </c>
      <c r="BS51" s="47">
        <v>45</v>
      </c>
      <c r="BT51" s="47">
        <v>19</v>
      </c>
      <c r="BU51" s="47">
        <v>0</v>
      </c>
      <c r="BV51" s="47">
        <v>0</v>
      </c>
      <c r="BW51" s="47">
        <v>16</v>
      </c>
      <c r="BX51" s="47">
        <v>13</v>
      </c>
      <c r="BY51" s="47">
        <v>0</v>
      </c>
      <c r="BZ51" s="47">
        <v>0</v>
      </c>
      <c r="CA51" s="47">
        <v>0</v>
      </c>
      <c r="CB51" s="47">
        <v>0</v>
      </c>
      <c r="CC51" s="47">
        <v>0</v>
      </c>
      <c r="CD51" s="47">
        <v>1</v>
      </c>
      <c r="CE51" s="47">
        <v>0</v>
      </c>
      <c r="CF51" s="47">
        <v>0</v>
      </c>
      <c r="CG51" s="47">
        <v>0</v>
      </c>
      <c r="CH51" s="47">
        <v>1</v>
      </c>
      <c r="CI51" s="47">
        <v>0</v>
      </c>
      <c r="CJ51" s="47">
        <v>0</v>
      </c>
      <c r="CK51" s="47">
        <v>0</v>
      </c>
      <c r="CL51" s="47">
        <v>0</v>
      </c>
      <c r="CM51" s="47">
        <v>0</v>
      </c>
      <c r="CN51" s="47">
        <v>3</v>
      </c>
      <c r="CO51" s="47">
        <v>0</v>
      </c>
      <c r="CP51" s="47">
        <v>0</v>
      </c>
      <c r="CQ51" s="47">
        <v>3</v>
      </c>
      <c r="CR51" s="47">
        <v>17</v>
      </c>
      <c r="CS51" s="47">
        <v>1</v>
      </c>
      <c r="CT51" s="47">
        <v>0</v>
      </c>
      <c r="CU51" s="47">
        <v>0</v>
      </c>
      <c r="CV51" s="47">
        <v>1</v>
      </c>
      <c r="CW51" s="47">
        <v>6</v>
      </c>
      <c r="CX51" s="47">
        <v>34</v>
      </c>
      <c r="CY51" s="47">
        <v>0</v>
      </c>
      <c r="CZ51" s="47">
        <v>0</v>
      </c>
      <c r="DA51" s="47">
        <v>22</v>
      </c>
      <c r="DB51" s="47">
        <v>95</v>
      </c>
      <c r="DC51" s="47">
        <v>0</v>
      </c>
      <c r="DD51" s="47">
        <v>0</v>
      </c>
      <c r="DE51" s="47">
        <v>0</v>
      </c>
      <c r="DF51" s="47">
        <v>0</v>
      </c>
      <c r="DG51" s="47">
        <v>0</v>
      </c>
      <c r="DH51" s="47">
        <v>17</v>
      </c>
      <c r="DI51" s="47">
        <v>0</v>
      </c>
      <c r="DJ51" s="47">
        <v>0</v>
      </c>
      <c r="DK51" s="47">
        <v>15</v>
      </c>
      <c r="DL51" s="47">
        <v>17</v>
      </c>
      <c r="DM51" s="47">
        <v>13</v>
      </c>
      <c r="DN51" s="47">
        <v>0</v>
      </c>
      <c r="DO51" s="47">
        <v>0</v>
      </c>
      <c r="DP51" s="47">
        <v>0</v>
      </c>
      <c r="DQ51" s="47">
        <v>40</v>
      </c>
    </row>
    <row r="52" spans="1:121" s="14" customFormat="1" ht="15" customHeight="1">
      <c r="A52" s="22" t="s">
        <v>137</v>
      </c>
      <c r="B52" s="47">
        <v>73</v>
      </c>
      <c r="C52" s="47">
        <v>0</v>
      </c>
      <c r="D52" s="47">
        <v>0</v>
      </c>
      <c r="E52" s="47">
        <v>61</v>
      </c>
      <c r="F52" s="47">
        <v>148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v>1</v>
      </c>
      <c r="P52" s="47">
        <v>3</v>
      </c>
      <c r="Q52" s="47">
        <v>0</v>
      </c>
      <c r="R52" s="47">
        <v>0</v>
      </c>
      <c r="S52" s="47">
        <v>0</v>
      </c>
      <c r="T52" s="47">
        <v>0</v>
      </c>
      <c r="U52" s="47">
        <v>0</v>
      </c>
      <c r="V52" s="47">
        <v>4</v>
      </c>
      <c r="W52" s="47">
        <v>0</v>
      </c>
      <c r="X52" s="47">
        <v>0</v>
      </c>
      <c r="Y52" s="47">
        <v>4</v>
      </c>
      <c r="Z52" s="47">
        <v>0</v>
      </c>
      <c r="AA52" s="47">
        <v>14</v>
      </c>
      <c r="AB52" s="47">
        <v>0</v>
      </c>
      <c r="AC52" s="47">
        <v>0</v>
      </c>
      <c r="AD52" s="47">
        <v>11</v>
      </c>
      <c r="AE52" s="47">
        <v>39</v>
      </c>
      <c r="AF52" s="47">
        <v>0</v>
      </c>
      <c r="AG52" s="47">
        <v>0</v>
      </c>
      <c r="AH52" s="47">
        <v>0</v>
      </c>
      <c r="AI52" s="47">
        <v>0</v>
      </c>
      <c r="AJ52" s="47">
        <v>0</v>
      </c>
      <c r="AK52" s="47">
        <v>0</v>
      </c>
      <c r="AL52" s="47">
        <v>0</v>
      </c>
      <c r="AM52" s="47">
        <v>0</v>
      </c>
      <c r="AN52" s="47">
        <v>2</v>
      </c>
      <c r="AO52" s="47">
        <v>2</v>
      </c>
      <c r="AP52" s="47">
        <v>0</v>
      </c>
      <c r="AQ52" s="47">
        <v>0</v>
      </c>
      <c r="AR52" s="47">
        <v>0</v>
      </c>
      <c r="AS52" s="47">
        <v>0</v>
      </c>
      <c r="AT52" s="47">
        <v>0</v>
      </c>
      <c r="AU52" s="47">
        <v>6</v>
      </c>
      <c r="AV52" s="47">
        <v>0</v>
      </c>
      <c r="AW52" s="47">
        <v>0</v>
      </c>
      <c r="AX52" s="47">
        <v>4</v>
      </c>
      <c r="AY52" s="47">
        <v>13</v>
      </c>
      <c r="AZ52" s="47">
        <v>7</v>
      </c>
      <c r="BA52" s="47">
        <v>0</v>
      </c>
      <c r="BB52" s="47">
        <v>0</v>
      </c>
      <c r="BC52" s="47">
        <v>7</v>
      </c>
      <c r="BD52" s="47">
        <v>17</v>
      </c>
      <c r="BE52" s="47">
        <v>0</v>
      </c>
      <c r="BF52" s="47">
        <v>0</v>
      </c>
      <c r="BG52" s="47">
        <v>0</v>
      </c>
      <c r="BH52" s="47">
        <v>0</v>
      </c>
      <c r="BI52" s="47">
        <v>0</v>
      </c>
      <c r="BJ52" s="47">
        <v>3</v>
      </c>
      <c r="BK52" s="47">
        <v>0</v>
      </c>
      <c r="BL52" s="47">
        <v>0</v>
      </c>
      <c r="BM52" s="47">
        <v>2</v>
      </c>
      <c r="BN52" s="47">
        <v>1</v>
      </c>
      <c r="BO52" s="47">
        <v>11</v>
      </c>
      <c r="BP52" s="47">
        <v>0</v>
      </c>
      <c r="BQ52" s="47">
        <v>0</v>
      </c>
      <c r="BR52" s="47">
        <v>12</v>
      </c>
      <c r="BS52" s="47">
        <v>26</v>
      </c>
      <c r="BT52" s="47">
        <v>0</v>
      </c>
      <c r="BU52" s="47">
        <v>0</v>
      </c>
      <c r="BV52" s="47">
        <v>0</v>
      </c>
      <c r="BW52" s="47">
        <v>0</v>
      </c>
      <c r="BX52" s="47">
        <v>0</v>
      </c>
      <c r="BY52" s="47">
        <v>0</v>
      </c>
      <c r="BZ52" s="47">
        <v>0</v>
      </c>
      <c r="CA52" s="47">
        <v>0</v>
      </c>
      <c r="CB52" s="47">
        <v>0</v>
      </c>
      <c r="CC52" s="47">
        <v>0</v>
      </c>
      <c r="CD52" s="47">
        <v>0</v>
      </c>
      <c r="CE52" s="47">
        <v>0</v>
      </c>
      <c r="CF52" s="47">
        <v>0</v>
      </c>
      <c r="CG52" s="47">
        <v>0</v>
      </c>
      <c r="CH52" s="47">
        <v>0</v>
      </c>
      <c r="CI52" s="47">
        <v>0</v>
      </c>
      <c r="CJ52" s="47">
        <v>0</v>
      </c>
      <c r="CK52" s="47">
        <v>0</v>
      </c>
      <c r="CL52" s="47">
        <v>0</v>
      </c>
      <c r="CM52" s="47">
        <v>0</v>
      </c>
      <c r="CN52" s="47">
        <v>2</v>
      </c>
      <c r="CO52" s="47">
        <v>0</v>
      </c>
      <c r="CP52" s="47">
        <v>0</v>
      </c>
      <c r="CQ52" s="47">
        <v>0</v>
      </c>
      <c r="CR52" s="47">
        <v>2</v>
      </c>
      <c r="CS52" s="47">
        <v>1</v>
      </c>
      <c r="CT52" s="47">
        <v>0</v>
      </c>
      <c r="CU52" s="47">
        <v>0</v>
      </c>
      <c r="CV52" s="47">
        <v>1</v>
      </c>
      <c r="CW52" s="47">
        <v>0</v>
      </c>
      <c r="CX52" s="47">
        <v>11</v>
      </c>
      <c r="CY52" s="47">
        <v>0</v>
      </c>
      <c r="CZ52" s="47">
        <v>0</v>
      </c>
      <c r="DA52" s="47">
        <v>8</v>
      </c>
      <c r="DB52" s="47">
        <v>29</v>
      </c>
      <c r="DC52" s="47">
        <v>0</v>
      </c>
      <c r="DD52" s="47">
        <v>0</v>
      </c>
      <c r="DE52" s="47">
        <v>0</v>
      </c>
      <c r="DF52" s="47">
        <v>0</v>
      </c>
      <c r="DG52" s="47">
        <v>0</v>
      </c>
      <c r="DH52" s="47">
        <v>10</v>
      </c>
      <c r="DI52" s="47">
        <v>0</v>
      </c>
      <c r="DJ52" s="47">
        <v>0</v>
      </c>
      <c r="DK52" s="47">
        <v>7</v>
      </c>
      <c r="DL52" s="47">
        <v>6</v>
      </c>
      <c r="DM52" s="47">
        <v>4</v>
      </c>
      <c r="DN52" s="47">
        <v>0</v>
      </c>
      <c r="DO52" s="47">
        <v>0</v>
      </c>
      <c r="DP52" s="47">
        <v>2</v>
      </c>
      <c r="DQ52" s="47">
        <v>10</v>
      </c>
    </row>
    <row r="53" spans="1:121" s="14" customFormat="1" ht="15" customHeight="1">
      <c r="A53" s="22" t="s">
        <v>220</v>
      </c>
      <c r="B53" s="47">
        <v>35</v>
      </c>
      <c r="C53" s="47">
        <v>1</v>
      </c>
      <c r="D53" s="47">
        <v>0</v>
      </c>
      <c r="E53" s="47">
        <v>41</v>
      </c>
      <c r="F53" s="47">
        <v>76</v>
      </c>
      <c r="G53" s="47">
        <v>0</v>
      </c>
      <c r="H53" s="47">
        <v>0</v>
      </c>
      <c r="I53" s="47">
        <v>0</v>
      </c>
      <c r="J53" s="47">
        <v>0</v>
      </c>
      <c r="K53" s="47">
        <v>1</v>
      </c>
      <c r="L53" s="47">
        <v>0</v>
      </c>
      <c r="M53" s="47">
        <v>0</v>
      </c>
      <c r="N53" s="47">
        <v>0</v>
      </c>
      <c r="O53" s="47">
        <v>0</v>
      </c>
      <c r="P53" s="47">
        <v>0</v>
      </c>
      <c r="Q53" s="47">
        <v>0</v>
      </c>
      <c r="R53" s="47">
        <v>0</v>
      </c>
      <c r="S53" s="47">
        <v>0</v>
      </c>
      <c r="T53" s="47">
        <v>0</v>
      </c>
      <c r="U53" s="47">
        <v>0</v>
      </c>
      <c r="V53" s="47">
        <v>0</v>
      </c>
      <c r="W53" s="47">
        <v>0</v>
      </c>
      <c r="X53" s="47">
        <v>0</v>
      </c>
      <c r="Y53" s="47">
        <v>0</v>
      </c>
      <c r="Z53" s="47">
        <v>0</v>
      </c>
      <c r="AA53" s="47">
        <v>8</v>
      </c>
      <c r="AB53" s="47">
        <v>0</v>
      </c>
      <c r="AC53" s="47">
        <v>0</v>
      </c>
      <c r="AD53" s="47">
        <v>5</v>
      </c>
      <c r="AE53" s="47">
        <v>26</v>
      </c>
      <c r="AF53" s="47">
        <v>0</v>
      </c>
      <c r="AG53" s="47">
        <v>0</v>
      </c>
      <c r="AH53" s="47">
        <v>0</v>
      </c>
      <c r="AI53" s="47">
        <v>0</v>
      </c>
      <c r="AJ53" s="47">
        <v>0</v>
      </c>
      <c r="AK53" s="47">
        <v>0</v>
      </c>
      <c r="AL53" s="47">
        <v>0</v>
      </c>
      <c r="AM53" s="47">
        <v>0</v>
      </c>
      <c r="AN53" s="47">
        <v>0</v>
      </c>
      <c r="AO53" s="47">
        <v>0</v>
      </c>
      <c r="AP53" s="47">
        <v>0</v>
      </c>
      <c r="AQ53" s="47">
        <v>0</v>
      </c>
      <c r="AR53" s="47">
        <v>0</v>
      </c>
      <c r="AS53" s="47">
        <v>0</v>
      </c>
      <c r="AT53" s="47">
        <v>0</v>
      </c>
      <c r="AU53" s="47">
        <v>0</v>
      </c>
      <c r="AV53" s="47">
        <v>0</v>
      </c>
      <c r="AW53" s="47">
        <v>0</v>
      </c>
      <c r="AX53" s="47">
        <v>2</v>
      </c>
      <c r="AY53" s="47">
        <v>0</v>
      </c>
      <c r="AZ53" s="47">
        <v>2</v>
      </c>
      <c r="BA53" s="47">
        <v>0</v>
      </c>
      <c r="BB53" s="47">
        <v>0</v>
      </c>
      <c r="BC53" s="47">
        <v>5</v>
      </c>
      <c r="BD53" s="47">
        <v>7</v>
      </c>
      <c r="BE53" s="47">
        <v>0</v>
      </c>
      <c r="BF53" s="47">
        <v>0</v>
      </c>
      <c r="BG53" s="47">
        <v>0</v>
      </c>
      <c r="BH53" s="47">
        <v>0</v>
      </c>
      <c r="BI53" s="47">
        <v>0</v>
      </c>
      <c r="BJ53" s="47">
        <v>0</v>
      </c>
      <c r="BK53" s="47">
        <v>0</v>
      </c>
      <c r="BL53" s="47">
        <v>0</v>
      </c>
      <c r="BM53" s="47">
        <v>0</v>
      </c>
      <c r="BN53" s="47">
        <v>0</v>
      </c>
      <c r="BO53" s="47">
        <v>3</v>
      </c>
      <c r="BP53" s="47">
        <v>0</v>
      </c>
      <c r="BQ53" s="47">
        <v>0</v>
      </c>
      <c r="BR53" s="47">
        <v>4</v>
      </c>
      <c r="BS53" s="47">
        <v>6</v>
      </c>
      <c r="BT53" s="47">
        <v>0</v>
      </c>
      <c r="BU53" s="47">
        <v>0</v>
      </c>
      <c r="BV53" s="47">
        <v>0</v>
      </c>
      <c r="BW53" s="47">
        <v>0</v>
      </c>
      <c r="BX53" s="47">
        <v>0</v>
      </c>
      <c r="BY53" s="47">
        <v>0</v>
      </c>
      <c r="BZ53" s="47">
        <v>0</v>
      </c>
      <c r="CA53" s="47">
        <v>0</v>
      </c>
      <c r="CB53" s="47">
        <v>0</v>
      </c>
      <c r="CC53" s="47">
        <v>0</v>
      </c>
      <c r="CD53" s="47">
        <v>0</v>
      </c>
      <c r="CE53" s="47">
        <v>0</v>
      </c>
      <c r="CF53" s="47">
        <v>0</v>
      </c>
      <c r="CG53" s="47">
        <v>0</v>
      </c>
      <c r="CH53" s="47">
        <v>0</v>
      </c>
      <c r="CI53" s="47">
        <v>0</v>
      </c>
      <c r="CJ53" s="47">
        <v>0</v>
      </c>
      <c r="CK53" s="47">
        <v>0</v>
      </c>
      <c r="CL53" s="47">
        <v>0</v>
      </c>
      <c r="CM53" s="47">
        <v>0</v>
      </c>
      <c r="CN53" s="47">
        <v>2</v>
      </c>
      <c r="CO53" s="47">
        <v>0</v>
      </c>
      <c r="CP53" s="47">
        <v>0</v>
      </c>
      <c r="CQ53" s="47">
        <v>1</v>
      </c>
      <c r="CR53" s="47">
        <v>6</v>
      </c>
      <c r="CS53" s="47">
        <v>1</v>
      </c>
      <c r="CT53" s="47">
        <v>1</v>
      </c>
      <c r="CU53" s="47">
        <v>0</v>
      </c>
      <c r="CV53" s="47">
        <v>2</v>
      </c>
      <c r="CW53" s="47">
        <v>0</v>
      </c>
      <c r="CX53" s="47">
        <v>10</v>
      </c>
      <c r="CY53" s="47">
        <v>0</v>
      </c>
      <c r="CZ53" s="47">
        <v>0</v>
      </c>
      <c r="DA53" s="47">
        <v>7</v>
      </c>
      <c r="DB53" s="47">
        <v>17</v>
      </c>
      <c r="DC53" s="47">
        <v>0</v>
      </c>
      <c r="DD53" s="47">
        <v>0</v>
      </c>
      <c r="DE53" s="47">
        <v>0</v>
      </c>
      <c r="DF53" s="47">
        <v>0</v>
      </c>
      <c r="DG53" s="47">
        <v>0</v>
      </c>
      <c r="DH53" s="47">
        <v>9</v>
      </c>
      <c r="DI53" s="47">
        <v>0</v>
      </c>
      <c r="DJ53" s="47">
        <v>0</v>
      </c>
      <c r="DK53" s="47">
        <v>15</v>
      </c>
      <c r="DL53" s="47">
        <v>13</v>
      </c>
      <c r="DM53" s="47">
        <v>0</v>
      </c>
      <c r="DN53" s="47">
        <v>0</v>
      </c>
      <c r="DO53" s="47">
        <v>0</v>
      </c>
      <c r="DP53" s="47">
        <v>0</v>
      </c>
      <c r="DQ53" s="47">
        <v>0</v>
      </c>
    </row>
    <row r="54" spans="1:121" s="14" customFormat="1" ht="15" customHeight="1">
      <c r="A54" s="22" t="s">
        <v>221</v>
      </c>
      <c r="B54" s="47">
        <v>71</v>
      </c>
      <c r="C54" s="47">
        <v>4</v>
      </c>
      <c r="D54" s="47">
        <v>0</v>
      </c>
      <c r="E54" s="47">
        <v>46</v>
      </c>
      <c r="F54" s="47">
        <v>112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v>0</v>
      </c>
      <c r="P54" s="47">
        <v>0</v>
      </c>
      <c r="Q54" s="47">
        <v>0</v>
      </c>
      <c r="R54" s="47">
        <v>0</v>
      </c>
      <c r="S54" s="47">
        <v>0</v>
      </c>
      <c r="T54" s="47">
        <v>0</v>
      </c>
      <c r="U54" s="47">
        <v>0</v>
      </c>
      <c r="V54" s="47">
        <v>2</v>
      </c>
      <c r="W54" s="47">
        <v>3</v>
      </c>
      <c r="X54" s="47">
        <v>0</v>
      </c>
      <c r="Y54" s="47">
        <v>6</v>
      </c>
      <c r="Z54" s="47">
        <v>3</v>
      </c>
      <c r="AA54" s="47">
        <v>14</v>
      </c>
      <c r="AB54" s="47">
        <v>0</v>
      </c>
      <c r="AC54" s="47">
        <v>0</v>
      </c>
      <c r="AD54" s="47">
        <v>11</v>
      </c>
      <c r="AE54" s="47">
        <v>29</v>
      </c>
      <c r="AF54" s="47">
        <v>0</v>
      </c>
      <c r="AG54" s="47">
        <v>0</v>
      </c>
      <c r="AH54" s="47">
        <v>0</v>
      </c>
      <c r="AI54" s="47">
        <v>0</v>
      </c>
      <c r="AJ54" s="47">
        <v>0</v>
      </c>
      <c r="AK54" s="47">
        <v>1</v>
      </c>
      <c r="AL54" s="47">
        <v>0</v>
      </c>
      <c r="AM54" s="47">
        <v>0</v>
      </c>
      <c r="AN54" s="47">
        <v>0</v>
      </c>
      <c r="AO54" s="47">
        <v>2</v>
      </c>
      <c r="AP54" s="47">
        <v>0</v>
      </c>
      <c r="AQ54" s="47">
        <v>0</v>
      </c>
      <c r="AR54" s="47">
        <v>0</v>
      </c>
      <c r="AS54" s="47">
        <v>0</v>
      </c>
      <c r="AT54" s="47">
        <v>0</v>
      </c>
      <c r="AU54" s="47">
        <v>2</v>
      </c>
      <c r="AV54" s="47">
        <v>0</v>
      </c>
      <c r="AW54" s="47">
        <v>0</v>
      </c>
      <c r="AX54" s="47">
        <v>1</v>
      </c>
      <c r="AY54" s="47">
        <v>4</v>
      </c>
      <c r="AZ54" s="47">
        <v>7</v>
      </c>
      <c r="BA54" s="47">
        <v>0</v>
      </c>
      <c r="BB54" s="47">
        <v>0</v>
      </c>
      <c r="BC54" s="47">
        <v>2</v>
      </c>
      <c r="BD54" s="47">
        <v>8</v>
      </c>
      <c r="BE54" s="47">
        <v>0</v>
      </c>
      <c r="BF54" s="47">
        <v>0</v>
      </c>
      <c r="BG54" s="47">
        <v>0</v>
      </c>
      <c r="BH54" s="47">
        <v>0</v>
      </c>
      <c r="BI54" s="47">
        <v>0</v>
      </c>
      <c r="BJ54" s="47">
        <v>0</v>
      </c>
      <c r="BK54" s="47">
        <v>0</v>
      </c>
      <c r="BL54" s="47">
        <v>0</v>
      </c>
      <c r="BM54" s="47">
        <v>0</v>
      </c>
      <c r="BN54" s="47">
        <v>0</v>
      </c>
      <c r="BO54" s="47">
        <v>8</v>
      </c>
      <c r="BP54" s="47">
        <v>0</v>
      </c>
      <c r="BQ54" s="47">
        <v>0</v>
      </c>
      <c r="BR54" s="47">
        <v>6</v>
      </c>
      <c r="BS54" s="47">
        <v>14</v>
      </c>
      <c r="BT54" s="47">
        <v>0</v>
      </c>
      <c r="BU54" s="47">
        <v>0</v>
      </c>
      <c r="BV54" s="47">
        <v>0</v>
      </c>
      <c r="BW54" s="47">
        <v>0</v>
      </c>
      <c r="BX54" s="47">
        <v>0</v>
      </c>
      <c r="BY54" s="47">
        <v>0</v>
      </c>
      <c r="BZ54" s="47">
        <v>0</v>
      </c>
      <c r="CA54" s="47">
        <v>0</v>
      </c>
      <c r="CB54" s="47">
        <v>0</v>
      </c>
      <c r="CC54" s="47">
        <v>0</v>
      </c>
      <c r="CD54" s="47">
        <v>0</v>
      </c>
      <c r="CE54" s="47">
        <v>0</v>
      </c>
      <c r="CF54" s="47">
        <v>0</v>
      </c>
      <c r="CG54" s="47">
        <v>0</v>
      </c>
      <c r="CH54" s="47">
        <v>0</v>
      </c>
      <c r="CI54" s="47">
        <v>0</v>
      </c>
      <c r="CJ54" s="47">
        <v>0</v>
      </c>
      <c r="CK54" s="47">
        <v>0</v>
      </c>
      <c r="CL54" s="47">
        <v>0</v>
      </c>
      <c r="CM54" s="47">
        <v>0</v>
      </c>
      <c r="CN54" s="47">
        <v>0</v>
      </c>
      <c r="CO54" s="47">
        <v>0</v>
      </c>
      <c r="CP54" s="47">
        <v>0</v>
      </c>
      <c r="CQ54" s="47">
        <v>1</v>
      </c>
      <c r="CR54" s="47">
        <v>0</v>
      </c>
      <c r="CS54" s="47">
        <v>1</v>
      </c>
      <c r="CT54" s="47">
        <v>1</v>
      </c>
      <c r="CU54" s="47">
        <v>0</v>
      </c>
      <c r="CV54" s="47">
        <v>2</v>
      </c>
      <c r="CW54" s="47">
        <v>2</v>
      </c>
      <c r="CX54" s="47">
        <v>18</v>
      </c>
      <c r="CY54" s="47">
        <v>0</v>
      </c>
      <c r="CZ54" s="47">
        <v>0</v>
      </c>
      <c r="DA54" s="47">
        <v>9</v>
      </c>
      <c r="DB54" s="47">
        <v>31</v>
      </c>
      <c r="DC54" s="47">
        <v>0</v>
      </c>
      <c r="DD54" s="47">
        <v>0</v>
      </c>
      <c r="DE54" s="47">
        <v>0</v>
      </c>
      <c r="DF54" s="47">
        <v>0</v>
      </c>
      <c r="DG54" s="47">
        <v>0</v>
      </c>
      <c r="DH54" s="47">
        <v>18</v>
      </c>
      <c r="DI54" s="47">
        <v>0</v>
      </c>
      <c r="DJ54" s="47">
        <v>0</v>
      </c>
      <c r="DK54" s="47">
        <v>7</v>
      </c>
      <c r="DL54" s="47">
        <v>19</v>
      </c>
      <c r="DM54" s="47">
        <v>0</v>
      </c>
      <c r="DN54" s="47">
        <v>0</v>
      </c>
      <c r="DO54" s="47">
        <v>0</v>
      </c>
      <c r="DP54" s="47">
        <v>1</v>
      </c>
      <c r="DQ54" s="47">
        <v>0</v>
      </c>
    </row>
    <row r="55" spans="1:121" s="14" customFormat="1" ht="15" customHeight="1">
      <c r="A55" s="22" t="s">
        <v>222</v>
      </c>
      <c r="B55" s="47">
        <v>112</v>
      </c>
      <c r="C55" s="47">
        <v>1</v>
      </c>
      <c r="D55" s="47">
        <v>0</v>
      </c>
      <c r="E55" s="47">
        <v>78</v>
      </c>
      <c r="F55" s="47">
        <v>377</v>
      </c>
      <c r="G55" s="47">
        <v>1</v>
      </c>
      <c r="H55" s="47">
        <v>0</v>
      </c>
      <c r="I55" s="47">
        <v>0</v>
      </c>
      <c r="J55" s="47">
        <v>0</v>
      </c>
      <c r="K55" s="47">
        <v>1</v>
      </c>
      <c r="L55" s="47">
        <v>0</v>
      </c>
      <c r="M55" s="47">
        <v>0</v>
      </c>
      <c r="N55" s="47">
        <v>0</v>
      </c>
      <c r="O55" s="47">
        <v>0</v>
      </c>
      <c r="P55" s="47">
        <v>0</v>
      </c>
      <c r="Q55" s="47">
        <v>0</v>
      </c>
      <c r="R55" s="47">
        <v>0</v>
      </c>
      <c r="S55" s="47">
        <v>0</v>
      </c>
      <c r="T55" s="47">
        <v>0</v>
      </c>
      <c r="U55" s="47">
        <v>0</v>
      </c>
      <c r="V55" s="47">
        <v>4</v>
      </c>
      <c r="W55" s="47">
        <v>0</v>
      </c>
      <c r="X55" s="47">
        <v>0</v>
      </c>
      <c r="Y55" s="47">
        <v>4</v>
      </c>
      <c r="Z55" s="47">
        <v>5</v>
      </c>
      <c r="AA55" s="47">
        <v>29</v>
      </c>
      <c r="AB55" s="47">
        <v>0</v>
      </c>
      <c r="AC55" s="47">
        <v>0</v>
      </c>
      <c r="AD55" s="47">
        <v>10</v>
      </c>
      <c r="AE55" s="47">
        <v>98</v>
      </c>
      <c r="AF55" s="47">
        <v>1</v>
      </c>
      <c r="AG55" s="47">
        <v>0</v>
      </c>
      <c r="AH55" s="47">
        <v>0</v>
      </c>
      <c r="AI55" s="47">
        <v>1</v>
      </c>
      <c r="AJ55" s="47">
        <v>1</v>
      </c>
      <c r="AK55" s="47">
        <v>1</v>
      </c>
      <c r="AL55" s="47">
        <v>0</v>
      </c>
      <c r="AM55" s="47">
        <v>0</v>
      </c>
      <c r="AN55" s="47">
        <v>1</v>
      </c>
      <c r="AO55" s="47">
        <v>5</v>
      </c>
      <c r="AP55" s="47">
        <v>0</v>
      </c>
      <c r="AQ55" s="47">
        <v>0</v>
      </c>
      <c r="AR55" s="47">
        <v>0</v>
      </c>
      <c r="AS55" s="47">
        <v>0</v>
      </c>
      <c r="AT55" s="47">
        <v>0</v>
      </c>
      <c r="AU55" s="47">
        <v>8</v>
      </c>
      <c r="AV55" s="47">
        <v>0</v>
      </c>
      <c r="AW55" s="47">
        <v>0</v>
      </c>
      <c r="AX55" s="47">
        <v>5</v>
      </c>
      <c r="AY55" s="47">
        <v>19</v>
      </c>
      <c r="AZ55" s="47">
        <v>4</v>
      </c>
      <c r="BA55" s="47">
        <v>0</v>
      </c>
      <c r="BB55" s="47">
        <v>0</v>
      </c>
      <c r="BC55" s="47">
        <v>10</v>
      </c>
      <c r="BD55" s="47">
        <v>30</v>
      </c>
      <c r="BE55" s="47">
        <v>9</v>
      </c>
      <c r="BF55" s="47">
        <v>0</v>
      </c>
      <c r="BG55" s="47">
        <v>0</v>
      </c>
      <c r="BH55" s="47">
        <v>0</v>
      </c>
      <c r="BI55" s="47">
        <v>16</v>
      </c>
      <c r="BJ55" s="47">
        <v>2</v>
      </c>
      <c r="BK55" s="47">
        <v>1</v>
      </c>
      <c r="BL55" s="47">
        <v>0</v>
      </c>
      <c r="BM55" s="47">
        <v>4</v>
      </c>
      <c r="BN55" s="47">
        <v>2</v>
      </c>
      <c r="BO55" s="47">
        <v>11</v>
      </c>
      <c r="BP55" s="47">
        <v>0</v>
      </c>
      <c r="BQ55" s="47">
        <v>0</v>
      </c>
      <c r="BR55" s="47">
        <v>9</v>
      </c>
      <c r="BS55" s="47">
        <v>49</v>
      </c>
      <c r="BT55" s="47">
        <v>1</v>
      </c>
      <c r="BU55" s="47">
        <v>0</v>
      </c>
      <c r="BV55" s="47">
        <v>0</v>
      </c>
      <c r="BW55" s="47">
        <v>1</v>
      </c>
      <c r="BX55" s="47">
        <v>3</v>
      </c>
      <c r="BY55" s="47">
        <v>0</v>
      </c>
      <c r="BZ55" s="47">
        <v>0</v>
      </c>
      <c r="CA55" s="47">
        <v>0</v>
      </c>
      <c r="CB55" s="47">
        <v>0</v>
      </c>
      <c r="CC55" s="47">
        <v>0</v>
      </c>
      <c r="CD55" s="47">
        <v>0</v>
      </c>
      <c r="CE55" s="47">
        <v>0</v>
      </c>
      <c r="CF55" s="47">
        <v>0</v>
      </c>
      <c r="CG55" s="47">
        <v>0</v>
      </c>
      <c r="CH55" s="47">
        <v>3</v>
      </c>
      <c r="CI55" s="47">
        <v>0</v>
      </c>
      <c r="CJ55" s="47">
        <v>0</v>
      </c>
      <c r="CK55" s="47">
        <v>0</v>
      </c>
      <c r="CL55" s="47">
        <v>0</v>
      </c>
      <c r="CM55" s="47">
        <v>0</v>
      </c>
      <c r="CN55" s="47">
        <v>1</v>
      </c>
      <c r="CO55" s="47">
        <v>0</v>
      </c>
      <c r="CP55" s="47">
        <v>0</v>
      </c>
      <c r="CQ55" s="47">
        <v>1</v>
      </c>
      <c r="CR55" s="47">
        <v>15</v>
      </c>
      <c r="CS55" s="47">
        <v>4</v>
      </c>
      <c r="CT55" s="47">
        <v>0</v>
      </c>
      <c r="CU55" s="47">
        <v>0</v>
      </c>
      <c r="CV55" s="47">
        <v>2</v>
      </c>
      <c r="CW55" s="47">
        <v>3</v>
      </c>
      <c r="CX55" s="47">
        <v>19</v>
      </c>
      <c r="CY55" s="47">
        <v>0</v>
      </c>
      <c r="CZ55" s="47">
        <v>0</v>
      </c>
      <c r="DA55" s="47">
        <v>9</v>
      </c>
      <c r="DB55" s="47">
        <v>81</v>
      </c>
      <c r="DC55" s="47">
        <v>0</v>
      </c>
      <c r="DD55" s="47">
        <v>0</v>
      </c>
      <c r="DE55" s="47">
        <v>0</v>
      </c>
      <c r="DF55" s="47">
        <v>0</v>
      </c>
      <c r="DG55" s="47">
        <v>0</v>
      </c>
      <c r="DH55" s="47">
        <v>16</v>
      </c>
      <c r="DI55" s="47">
        <v>0</v>
      </c>
      <c r="DJ55" s="47">
        <v>0</v>
      </c>
      <c r="DK55" s="47">
        <v>21</v>
      </c>
      <c r="DL55" s="47">
        <v>45</v>
      </c>
      <c r="DM55" s="47">
        <v>1</v>
      </c>
      <c r="DN55" s="47">
        <v>0</v>
      </c>
      <c r="DO55" s="47">
        <v>0</v>
      </c>
      <c r="DP55" s="47">
        <v>0</v>
      </c>
      <c r="DQ55" s="47">
        <v>1</v>
      </c>
    </row>
    <row r="56" spans="1:121" s="14" customFormat="1" ht="15" customHeight="1">
      <c r="A56" s="22" t="s">
        <v>138</v>
      </c>
      <c r="B56" s="47">
        <v>25</v>
      </c>
      <c r="C56" s="47">
        <v>0</v>
      </c>
      <c r="D56" s="47">
        <v>0</v>
      </c>
      <c r="E56" s="47">
        <v>21</v>
      </c>
      <c r="F56" s="47">
        <v>77</v>
      </c>
      <c r="G56" s="47">
        <v>0</v>
      </c>
      <c r="H56" s="47">
        <v>0</v>
      </c>
      <c r="I56" s="47">
        <v>0</v>
      </c>
      <c r="J56" s="47">
        <v>0</v>
      </c>
      <c r="K56" s="47">
        <v>1</v>
      </c>
      <c r="L56" s="47">
        <v>0</v>
      </c>
      <c r="M56" s="47">
        <v>0</v>
      </c>
      <c r="N56" s="47">
        <v>0</v>
      </c>
      <c r="O56" s="47">
        <v>0</v>
      </c>
      <c r="P56" s="47">
        <v>0</v>
      </c>
      <c r="Q56" s="47">
        <v>0</v>
      </c>
      <c r="R56" s="47">
        <v>0</v>
      </c>
      <c r="S56" s="47">
        <v>0</v>
      </c>
      <c r="T56" s="47">
        <v>0</v>
      </c>
      <c r="U56" s="47">
        <v>0</v>
      </c>
      <c r="V56" s="47">
        <v>1</v>
      </c>
      <c r="W56" s="47">
        <v>0</v>
      </c>
      <c r="X56" s="47">
        <v>0</v>
      </c>
      <c r="Y56" s="47">
        <v>1</v>
      </c>
      <c r="Z56" s="47">
        <v>0</v>
      </c>
      <c r="AA56" s="47">
        <v>6</v>
      </c>
      <c r="AB56" s="47">
        <v>0</v>
      </c>
      <c r="AC56" s="47">
        <v>0</v>
      </c>
      <c r="AD56" s="47">
        <v>5</v>
      </c>
      <c r="AE56" s="47">
        <v>26</v>
      </c>
      <c r="AF56" s="47">
        <v>0</v>
      </c>
      <c r="AG56" s="47">
        <v>0</v>
      </c>
      <c r="AH56" s="47">
        <v>0</v>
      </c>
      <c r="AI56" s="47">
        <v>0</v>
      </c>
      <c r="AJ56" s="47">
        <v>0</v>
      </c>
      <c r="AK56" s="47">
        <v>0</v>
      </c>
      <c r="AL56" s="47">
        <v>0</v>
      </c>
      <c r="AM56" s="47">
        <v>0</v>
      </c>
      <c r="AN56" s="47">
        <v>1</v>
      </c>
      <c r="AO56" s="47">
        <v>3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7">
        <v>0</v>
      </c>
      <c r="AV56" s="47">
        <v>0</v>
      </c>
      <c r="AW56" s="47">
        <v>0</v>
      </c>
      <c r="AX56" s="47">
        <v>2</v>
      </c>
      <c r="AY56" s="47">
        <v>0</v>
      </c>
      <c r="AZ56" s="47">
        <v>5</v>
      </c>
      <c r="BA56" s="47">
        <v>0</v>
      </c>
      <c r="BB56" s="47">
        <v>0</v>
      </c>
      <c r="BC56" s="47">
        <v>3</v>
      </c>
      <c r="BD56" s="47">
        <v>9</v>
      </c>
      <c r="BE56" s="47">
        <v>0</v>
      </c>
      <c r="BF56" s="47">
        <v>0</v>
      </c>
      <c r="BG56" s="47">
        <v>0</v>
      </c>
      <c r="BH56" s="47">
        <v>0</v>
      </c>
      <c r="BI56" s="47">
        <v>0</v>
      </c>
      <c r="BJ56" s="47">
        <v>0</v>
      </c>
      <c r="BK56" s="47">
        <v>0</v>
      </c>
      <c r="BL56" s="47">
        <v>0</v>
      </c>
      <c r="BM56" s="47">
        <v>0</v>
      </c>
      <c r="BN56" s="47">
        <v>0</v>
      </c>
      <c r="BO56" s="47">
        <v>5</v>
      </c>
      <c r="BP56" s="47">
        <v>0</v>
      </c>
      <c r="BQ56" s="47">
        <v>0</v>
      </c>
      <c r="BR56" s="47">
        <v>4</v>
      </c>
      <c r="BS56" s="47">
        <v>15</v>
      </c>
      <c r="BT56" s="47">
        <v>0</v>
      </c>
      <c r="BU56" s="47">
        <v>0</v>
      </c>
      <c r="BV56" s="47">
        <v>0</v>
      </c>
      <c r="BW56" s="47">
        <v>0</v>
      </c>
      <c r="BX56" s="47">
        <v>0</v>
      </c>
      <c r="BY56" s="47">
        <v>0</v>
      </c>
      <c r="BZ56" s="47">
        <v>0</v>
      </c>
      <c r="CA56" s="47">
        <v>0</v>
      </c>
      <c r="CB56" s="47">
        <v>0</v>
      </c>
      <c r="CC56" s="47">
        <v>0</v>
      </c>
      <c r="CD56" s="47">
        <v>0</v>
      </c>
      <c r="CE56" s="47">
        <v>0</v>
      </c>
      <c r="CF56" s="47">
        <v>0</v>
      </c>
      <c r="CG56" s="47">
        <v>0</v>
      </c>
      <c r="CH56" s="47">
        <v>0</v>
      </c>
      <c r="CI56" s="47">
        <v>0</v>
      </c>
      <c r="CJ56" s="47">
        <v>0</v>
      </c>
      <c r="CK56" s="47">
        <v>0</v>
      </c>
      <c r="CL56" s="47">
        <v>0</v>
      </c>
      <c r="CM56" s="47">
        <v>0</v>
      </c>
      <c r="CN56" s="47">
        <v>1</v>
      </c>
      <c r="CO56" s="47">
        <v>0</v>
      </c>
      <c r="CP56" s="47">
        <v>0</v>
      </c>
      <c r="CQ56" s="47">
        <v>1</v>
      </c>
      <c r="CR56" s="47">
        <v>2</v>
      </c>
      <c r="CS56" s="47">
        <v>0</v>
      </c>
      <c r="CT56" s="47">
        <v>0</v>
      </c>
      <c r="CU56" s="47">
        <v>0</v>
      </c>
      <c r="CV56" s="47">
        <v>0</v>
      </c>
      <c r="CW56" s="47">
        <v>0</v>
      </c>
      <c r="CX56" s="47">
        <v>5</v>
      </c>
      <c r="CY56" s="47">
        <v>0</v>
      </c>
      <c r="CZ56" s="47">
        <v>0</v>
      </c>
      <c r="DA56" s="47">
        <v>4</v>
      </c>
      <c r="DB56" s="47">
        <v>19</v>
      </c>
      <c r="DC56" s="47">
        <v>0</v>
      </c>
      <c r="DD56" s="47">
        <v>0</v>
      </c>
      <c r="DE56" s="47">
        <v>0</v>
      </c>
      <c r="DF56" s="47">
        <v>0</v>
      </c>
      <c r="DG56" s="47">
        <v>0</v>
      </c>
      <c r="DH56" s="47">
        <v>0</v>
      </c>
      <c r="DI56" s="47">
        <v>0</v>
      </c>
      <c r="DJ56" s="47">
        <v>0</v>
      </c>
      <c r="DK56" s="47">
        <v>0</v>
      </c>
      <c r="DL56" s="47">
        <v>0</v>
      </c>
      <c r="DM56" s="47">
        <v>2</v>
      </c>
      <c r="DN56" s="47">
        <v>0</v>
      </c>
      <c r="DO56" s="47">
        <v>0</v>
      </c>
      <c r="DP56" s="47">
        <v>0</v>
      </c>
      <c r="DQ56" s="47">
        <v>2</v>
      </c>
    </row>
    <row r="57" spans="1:116" ht="15" customHeight="1">
      <c r="A57" s="2"/>
      <c r="B57" s="4"/>
      <c r="DL57" s="8"/>
    </row>
    <row r="58" spans="1:121" ht="15" customHeight="1">
      <c r="A58" s="2"/>
      <c r="B58" s="4">
        <f>SUM(B7:B57)</f>
        <v>4559</v>
      </c>
      <c r="C58" s="4">
        <f aca="true" t="shared" si="0" ref="C58:BN58">SUM(C7:C57)</f>
        <v>128</v>
      </c>
      <c r="D58" s="4">
        <f t="shared" si="0"/>
        <v>0</v>
      </c>
      <c r="E58" s="4">
        <f t="shared" si="0"/>
        <v>4239</v>
      </c>
      <c r="F58" s="4">
        <f t="shared" si="0"/>
        <v>11204</v>
      </c>
      <c r="G58" s="4">
        <f t="shared" si="0"/>
        <v>21</v>
      </c>
      <c r="H58" s="4">
        <f t="shared" si="0"/>
        <v>1</v>
      </c>
      <c r="I58" s="4">
        <f t="shared" si="0"/>
        <v>0</v>
      </c>
      <c r="J58" s="4">
        <f t="shared" si="0"/>
        <v>11</v>
      </c>
      <c r="K58" s="4">
        <f t="shared" si="0"/>
        <v>72</v>
      </c>
      <c r="L58" s="4">
        <f t="shared" si="0"/>
        <v>33</v>
      </c>
      <c r="M58" s="4">
        <f t="shared" si="0"/>
        <v>0</v>
      </c>
      <c r="N58" s="4">
        <f t="shared" si="0"/>
        <v>0</v>
      </c>
      <c r="O58" s="4">
        <f t="shared" si="0"/>
        <v>21</v>
      </c>
      <c r="P58" s="4">
        <f t="shared" si="0"/>
        <v>55</v>
      </c>
      <c r="Q58" s="4">
        <f t="shared" si="0"/>
        <v>0</v>
      </c>
      <c r="R58" s="4">
        <f t="shared" si="0"/>
        <v>0</v>
      </c>
      <c r="S58" s="4">
        <f t="shared" si="0"/>
        <v>0</v>
      </c>
      <c r="T58" s="4">
        <f t="shared" si="0"/>
        <v>0</v>
      </c>
      <c r="U58" s="4">
        <f t="shared" si="0"/>
        <v>3</v>
      </c>
      <c r="V58" s="4">
        <f t="shared" si="0"/>
        <v>107</v>
      </c>
      <c r="W58" s="4">
        <f t="shared" si="0"/>
        <v>59</v>
      </c>
      <c r="X58" s="4">
        <f t="shared" si="0"/>
        <v>0</v>
      </c>
      <c r="Y58" s="4">
        <f t="shared" si="0"/>
        <v>179</v>
      </c>
      <c r="Z58" s="4">
        <f t="shared" si="0"/>
        <v>158</v>
      </c>
      <c r="AA58" s="4">
        <f t="shared" si="0"/>
        <v>1157</v>
      </c>
      <c r="AB58" s="4">
        <f t="shared" si="0"/>
        <v>4</v>
      </c>
      <c r="AC58" s="4">
        <f t="shared" si="0"/>
        <v>0</v>
      </c>
      <c r="AD58" s="4">
        <f t="shared" si="0"/>
        <v>942</v>
      </c>
      <c r="AE58" s="4">
        <f t="shared" si="0"/>
        <v>3527</v>
      </c>
      <c r="AF58" s="4">
        <f t="shared" si="0"/>
        <v>13</v>
      </c>
      <c r="AG58" s="4">
        <f t="shared" si="0"/>
        <v>5</v>
      </c>
      <c r="AH58" s="4">
        <f t="shared" si="0"/>
        <v>0</v>
      </c>
      <c r="AI58" s="4">
        <f t="shared" si="0"/>
        <v>10</v>
      </c>
      <c r="AJ58" s="4">
        <f t="shared" si="0"/>
        <v>19</v>
      </c>
      <c r="AK58" s="4">
        <f t="shared" si="0"/>
        <v>54</v>
      </c>
      <c r="AL58" s="4">
        <f t="shared" si="0"/>
        <v>0</v>
      </c>
      <c r="AM58" s="4">
        <f t="shared" si="0"/>
        <v>0</v>
      </c>
      <c r="AN58" s="4">
        <f t="shared" si="0"/>
        <v>48</v>
      </c>
      <c r="AO58" s="4">
        <f t="shared" si="0"/>
        <v>189</v>
      </c>
      <c r="AP58" s="4">
        <f t="shared" si="0"/>
        <v>1</v>
      </c>
      <c r="AQ58" s="4">
        <f t="shared" si="0"/>
        <v>0</v>
      </c>
      <c r="AR58" s="4">
        <f t="shared" si="0"/>
        <v>0</v>
      </c>
      <c r="AS58" s="4">
        <f t="shared" si="0"/>
        <v>1</v>
      </c>
      <c r="AT58" s="4">
        <f t="shared" si="0"/>
        <v>2</v>
      </c>
      <c r="AU58" s="4">
        <f t="shared" si="0"/>
        <v>357</v>
      </c>
      <c r="AV58" s="4">
        <f t="shared" si="0"/>
        <v>0</v>
      </c>
      <c r="AW58" s="4">
        <f t="shared" si="0"/>
        <v>0</v>
      </c>
      <c r="AX58" s="4">
        <f t="shared" si="0"/>
        <v>328</v>
      </c>
      <c r="AY58" s="4">
        <f t="shared" si="0"/>
        <v>442</v>
      </c>
      <c r="AZ58" s="4">
        <f t="shared" si="0"/>
        <v>541</v>
      </c>
      <c r="BA58" s="4">
        <f t="shared" si="0"/>
        <v>1</v>
      </c>
      <c r="BB58" s="4">
        <f t="shared" si="0"/>
        <v>0</v>
      </c>
      <c r="BC58" s="4">
        <f t="shared" si="0"/>
        <v>477</v>
      </c>
      <c r="BD58" s="4">
        <f t="shared" si="0"/>
        <v>1003</v>
      </c>
      <c r="BE58" s="4">
        <f t="shared" si="0"/>
        <v>17</v>
      </c>
      <c r="BF58" s="4">
        <f t="shared" si="0"/>
        <v>0</v>
      </c>
      <c r="BG58" s="4">
        <f t="shared" si="0"/>
        <v>0</v>
      </c>
      <c r="BH58" s="4">
        <f t="shared" si="0"/>
        <v>9</v>
      </c>
      <c r="BI58" s="4">
        <f t="shared" si="0"/>
        <v>35</v>
      </c>
      <c r="BJ58" s="4">
        <f t="shared" si="0"/>
        <v>35</v>
      </c>
      <c r="BK58" s="4">
        <f t="shared" si="0"/>
        <v>16</v>
      </c>
      <c r="BL58" s="4">
        <f t="shared" si="0"/>
        <v>0</v>
      </c>
      <c r="BM58" s="4">
        <f t="shared" si="0"/>
        <v>57</v>
      </c>
      <c r="BN58" s="4">
        <f t="shared" si="0"/>
        <v>65</v>
      </c>
      <c r="BO58" s="4">
        <f aca="true" t="shared" si="1" ref="BO58:DQ58">SUM(BO7:BO57)</f>
        <v>471</v>
      </c>
      <c r="BP58" s="4">
        <f t="shared" si="1"/>
        <v>1</v>
      </c>
      <c r="BQ58" s="4">
        <f t="shared" si="1"/>
        <v>0</v>
      </c>
      <c r="BR58" s="4">
        <f t="shared" si="1"/>
        <v>495</v>
      </c>
      <c r="BS58" s="4">
        <f t="shared" si="1"/>
        <v>1337</v>
      </c>
      <c r="BT58" s="4">
        <f t="shared" si="1"/>
        <v>78</v>
      </c>
      <c r="BU58" s="4">
        <f t="shared" si="1"/>
        <v>1</v>
      </c>
      <c r="BV58" s="4">
        <f t="shared" si="1"/>
        <v>0</v>
      </c>
      <c r="BW58" s="4">
        <f t="shared" si="1"/>
        <v>69</v>
      </c>
      <c r="BX58" s="4">
        <f t="shared" si="1"/>
        <v>159</v>
      </c>
      <c r="BY58" s="4">
        <f t="shared" si="1"/>
        <v>0</v>
      </c>
      <c r="BZ58" s="4">
        <f t="shared" si="1"/>
        <v>0</v>
      </c>
      <c r="CA58" s="4">
        <f t="shared" si="1"/>
        <v>0</v>
      </c>
      <c r="CB58" s="4">
        <f t="shared" si="1"/>
        <v>0</v>
      </c>
      <c r="CC58" s="4">
        <f t="shared" si="1"/>
        <v>0</v>
      </c>
      <c r="CD58" s="4">
        <f t="shared" si="1"/>
        <v>6</v>
      </c>
      <c r="CE58" s="4">
        <f t="shared" si="1"/>
        <v>0</v>
      </c>
      <c r="CF58" s="4">
        <f t="shared" si="1"/>
        <v>0</v>
      </c>
      <c r="CG58" s="4">
        <f t="shared" si="1"/>
        <v>4</v>
      </c>
      <c r="CH58" s="4">
        <f t="shared" si="1"/>
        <v>28</v>
      </c>
      <c r="CI58" s="4">
        <f t="shared" si="1"/>
        <v>2</v>
      </c>
      <c r="CJ58" s="4">
        <f t="shared" si="1"/>
        <v>0</v>
      </c>
      <c r="CK58" s="4">
        <f t="shared" si="1"/>
        <v>0</v>
      </c>
      <c r="CL58" s="4">
        <f t="shared" si="1"/>
        <v>0</v>
      </c>
      <c r="CM58" s="4">
        <f t="shared" si="1"/>
        <v>4</v>
      </c>
      <c r="CN58" s="4">
        <f t="shared" si="1"/>
        <v>125</v>
      </c>
      <c r="CO58" s="4">
        <f t="shared" si="1"/>
        <v>0</v>
      </c>
      <c r="CP58" s="4">
        <f t="shared" si="1"/>
        <v>0</v>
      </c>
      <c r="CQ58" s="4">
        <f t="shared" si="1"/>
        <v>110</v>
      </c>
      <c r="CR58" s="4">
        <f t="shared" si="1"/>
        <v>447</v>
      </c>
      <c r="CS58" s="4">
        <f t="shared" si="1"/>
        <v>83</v>
      </c>
      <c r="CT58" s="4">
        <f t="shared" si="1"/>
        <v>34</v>
      </c>
      <c r="CU58" s="4">
        <f t="shared" si="1"/>
        <v>0</v>
      </c>
      <c r="CV58" s="4">
        <f t="shared" si="1"/>
        <v>145</v>
      </c>
      <c r="CW58" s="4">
        <f t="shared" si="1"/>
        <v>151</v>
      </c>
      <c r="CX58" s="4">
        <f t="shared" si="1"/>
        <v>788</v>
      </c>
      <c r="CY58" s="4">
        <f t="shared" si="1"/>
        <v>6</v>
      </c>
      <c r="CZ58" s="4">
        <f t="shared" si="1"/>
        <v>0</v>
      </c>
      <c r="DA58" s="4">
        <f t="shared" si="1"/>
        <v>672</v>
      </c>
      <c r="DB58" s="4">
        <f t="shared" si="1"/>
        <v>2460</v>
      </c>
      <c r="DC58" s="4">
        <f t="shared" si="1"/>
        <v>3</v>
      </c>
      <c r="DD58" s="4">
        <f t="shared" si="1"/>
        <v>0</v>
      </c>
      <c r="DE58" s="4">
        <f t="shared" si="1"/>
        <v>0</v>
      </c>
      <c r="DF58" s="4">
        <f t="shared" si="1"/>
        <v>7</v>
      </c>
      <c r="DG58" s="4">
        <f t="shared" si="1"/>
        <v>3</v>
      </c>
      <c r="DH58" s="4">
        <f t="shared" si="1"/>
        <v>462</v>
      </c>
      <c r="DI58" s="4">
        <f t="shared" si="1"/>
        <v>0</v>
      </c>
      <c r="DJ58" s="4">
        <f t="shared" si="1"/>
        <v>0</v>
      </c>
      <c r="DK58" s="4">
        <f t="shared" si="1"/>
        <v>477</v>
      </c>
      <c r="DL58" s="4">
        <f t="shared" si="1"/>
        <v>734</v>
      </c>
      <c r="DM58" s="4">
        <f t="shared" si="1"/>
        <v>205</v>
      </c>
      <c r="DN58" s="4">
        <f t="shared" si="1"/>
        <v>0</v>
      </c>
      <c r="DO58" s="4">
        <f t="shared" si="1"/>
        <v>0</v>
      </c>
      <c r="DP58" s="4">
        <f t="shared" si="1"/>
        <v>177</v>
      </c>
      <c r="DQ58" s="4">
        <f t="shared" si="1"/>
        <v>311</v>
      </c>
    </row>
    <row r="59" spans="1:6" ht="15" customHeight="1">
      <c r="A59" s="2"/>
      <c r="B59" s="4"/>
      <c r="C59" s="8"/>
      <c r="D59" s="8"/>
      <c r="E59" s="6"/>
      <c r="F59" s="8"/>
    </row>
    <row r="60" spans="1:2" ht="15" customHeight="1">
      <c r="A60" s="2"/>
      <c r="B60" s="2"/>
    </row>
    <row r="61" spans="1:121" ht="15" customHeight="1">
      <c r="A61" s="2"/>
      <c r="B61" s="2"/>
      <c r="C61" s="2"/>
      <c r="D61" s="2"/>
      <c r="E61" s="9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</row>
    <row r="62" spans="1:121" ht="15" customHeight="1">
      <c r="A62" s="2"/>
      <c r="B62" s="2"/>
      <c r="C62" s="2"/>
      <c r="D62" s="2"/>
      <c r="E62" s="9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</row>
    <row r="63" spans="1:2" ht="15" customHeight="1">
      <c r="A63" s="2"/>
      <c r="B63" s="2"/>
    </row>
    <row r="64" spans="1:2" ht="15" customHeight="1">
      <c r="A64" s="2"/>
      <c r="B64" s="2"/>
    </row>
    <row r="65" spans="1:2" ht="15" customHeight="1">
      <c r="A65" s="2"/>
      <c r="B65" s="2"/>
    </row>
    <row r="66" spans="1:2" ht="15" customHeight="1">
      <c r="A66" s="2"/>
      <c r="B66" s="2"/>
    </row>
    <row r="67" spans="1:2" ht="15" customHeight="1">
      <c r="A67" s="2"/>
      <c r="B67" s="2"/>
    </row>
    <row r="68" spans="1:2" ht="15" customHeight="1">
      <c r="A68" s="2"/>
      <c r="B68" s="2"/>
    </row>
    <row r="69" spans="1:2" ht="15" customHeight="1">
      <c r="A69" s="2"/>
      <c r="B69" s="2"/>
    </row>
    <row r="70" spans="1:2" ht="15" customHeight="1">
      <c r="A70" s="2"/>
      <c r="B70" s="2"/>
    </row>
    <row r="71" spans="1:2" ht="15" customHeight="1">
      <c r="A71" s="2"/>
      <c r="B71" s="2"/>
    </row>
    <row r="72" spans="1:2" ht="15" customHeight="1">
      <c r="A72" s="2"/>
      <c r="B72" s="2"/>
    </row>
    <row r="73" spans="1:2" ht="15" customHeight="1">
      <c r="A73" s="2"/>
      <c r="B73" s="2"/>
    </row>
    <row r="74" spans="1:2" ht="15" customHeight="1">
      <c r="A74" s="2"/>
      <c r="B74" s="2"/>
    </row>
    <row r="75" spans="1:2" ht="15" customHeight="1">
      <c r="A75" s="2"/>
      <c r="B75" s="2"/>
    </row>
    <row r="76" spans="1:2" ht="15" customHeight="1">
      <c r="A76" s="2"/>
      <c r="B76" s="2"/>
    </row>
    <row r="77" spans="1:2" ht="15" customHeight="1">
      <c r="A77" s="2"/>
      <c r="B77" s="2"/>
    </row>
    <row r="78" spans="1:2" ht="15" customHeight="1">
      <c r="A78" s="2"/>
      <c r="B78" s="2"/>
    </row>
    <row r="79" spans="1:2" ht="15" customHeight="1">
      <c r="A79" s="2"/>
      <c r="B79" s="2"/>
    </row>
    <row r="80" spans="1:2" ht="15" customHeight="1">
      <c r="A80" s="2"/>
      <c r="B80" s="2"/>
    </row>
    <row r="81" spans="1:2" ht="15" customHeight="1">
      <c r="A81" s="2"/>
      <c r="B81" s="2"/>
    </row>
    <row r="82" spans="1:2" ht="15" customHeight="1">
      <c r="A82" s="2"/>
      <c r="B82" s="2"/>
    </row>
    <row r="83" spans="1:2" ht="15" customHeight="1">
      <c r="A83" s="2"/>
      <c r="B83" s="2"/>
    </row>
    <row r="84" spans="1:2" ht="15" customHeight="1">
      <c r="A84" s="2"/>
      <c r="B84" s="2"/>
    </row>
    <row r="85" spans="1:2" ht="15" customHeight="1">
      <c r="A85" s="2"/>
      <c r="B85" s="2"/>
    </row>
    <row r="86" spans="1:2" ht="15" customHeight="1">
      <c r="A86" s="2"/>
      <c r="B86" s="2"/>
    </row>
    <row r="87" spans="1:2" ht="15" customHeight="1">
      <c r="A87" s="2"/>
      <c r="B87" s="2"/>
    </row>
    <row r="88" spans="1:2" ht="15" customHeight="1">
      <c r="A88" s="2"/>
      <c r="B88" s="2"/>
    </row>
    <row r="89" spans="1:2" ht="15" customHeight="1">
      <c r="A89" s="2"/>
      <c r="B89" s="2"/>
    </row>
    <row r="90" spans="1:2" ht="15" customHeight="1">
      <c r="A90" s="2"/>
      <c r="B90" s="2"/>
    </row>
    <row r="91" spans="1:2" ht="15" customHeight="1">
      <c r="A91" s="2"/>
      <c r="B91" s="2"/>
    </row>
    <row r="92" spans="1:2" ht="15" customHeight="1">
      <c r="A92" s="2"/>
      <c r="B92" s="2"/>
    </row>
    <row r="93" spans="1:2" ht="15" customHeight="1">
      <c r="A93" s="2"/>
      <c r="B93" s="2"/>
    </row>
    <row r="94" spans="1:2" ht="15" customHeight="1">
      <c r="A94" s="2"/>
      <c r="B94" s="2"/>
    </row>
    <row r="95" spans="1:2" ht="15" customHeight="1">
      <c r="A95" s="2"/>
      <c r="B95" s="2"/>
    </row>
    <row r="96" spans="1:2" ht="15" customHeight="1">
      <c r="A96" s="2"/>
      <c r="B96" s="2"/>
    </row>
    <row r="97" spans="1:2" ht="15" customHeight="1">
      <c r="A97" s="2"/>
      <c r="B97" s="2"/>
    </row>
    <row r="98" spans="1:2" ht="15" customHeight="1">
      <c r="A98" s="2"/>
      <c r="B98" s="2"/>
    </row>
    <row r="99" spans="1:2" ht="15" customHeight="1">
      <c r="A99" s="2"/>
      <c r="B99" s="2"/>
    </row>
    <row r="100" spans="1:2" ht="15" customHeight="1">
      <c r="A100" s="2"/>
      <c r="B100" s="2"/>
    </row>
    <row r="101" spans="1:2" ht="15" customHeight="1">
      <c r="A101" s="2"/>
      <c r="B101" s="2"/>
    </row>
    <row r="102" spans="1:2" ht="15" customHeight="1">
      <c r="A102" s="2"/>
      <c r="B102" s="2"/>
    </row>
    <row r="103" spans="1:2" ht="15" customHeight="1">
      <c r="A103" s="2"/>
      <c r="B103" s="2"/>
    </row>
    <row r="104" spans="1:2" ht="15" customHeight="1">
      <c r="A104" s="2"/>
      <c r="B104" s="2"/>
    </row>
    <row r="105" spans="1:2" ht="15" customHeight="1">
      <c r="A105" s="2"/>
      <c r="B105" s="2"/>
    </row>
    <row r="106" spans="1:2" ht="15" customHeight="1">
      <c r="A106" s="2"/>
      <c r="B106" s="2"/>
    </row>
    <row r="107" spans="1:2" ht="15" customHeight="1">
      <c r="A107" s="2"/>
      <c r="B107" s="2"/>
    </row>
    <row r="108" spans="1:2" ht="15" customHeight="1">
      <c r="A108" s="2"/>
      <c r="B108" s="2"/>
    </row>
    <row r="109" spans="1:2" ht="15" customHeight="1">
      <c r="A109" s="2"/>
      <c r="B109" s="2"/>
    </row>
    <row r="110" spans="1:2" ht="15" customHeight="1">
      <c r="A110" s="2"/>
      <c r="B110" s="2"/>
    </row>
    <row r="111" spans="1:2" ht="15" customHeight="1">
      <c r="A111" s="2"/>
      <c r="B111" s="2"/>
    </row>
    <row r="112" spans="1:2" ht="15" customHeight="1">
      <c r="A112" s="2"/>
      <c r="B112" s="2"/>
    </row>
    <row r="113" spans="1:2" ht="15" customHeight="1">
      <c r="A113" s="2"/>
      <c r="B113" s="2"/>
    </row>
    <row r="114" spans="1:2" ht="15" customHeight="1">
      <c r="A114" s="2"/>
      <c r="B114" s="2"/>
    </row>
    <row r="115" spans="1:2" ht="15" customHeight="1">
      <c r="A115" s="2"/>
      <c r="B115" s="2"/>
    </row>
    <row r="116" spans="1:2" ht="15" customHeight="1">
      <c r="A116" s="2"/>
      <c r="B116" s="2"/>
    </row>
    <row r="117" spans="1:2" ht="15" customHeight="1">
      <c r="A117" s="2"/>
      <c r="B117" s="2"/>
    </row>
    <row r="118" spans="1:2" ht="15" customHeight="1">
      <c r="A118" s="2"/>
      <c r="B118" s="2"/>
    </row>
    <row r="119" spans="1:2" ht="15" customHeight="1">
      <c r="A119" s="2"/>
      <c r="B119" s="2"/>
    </row>
    <row r="120" spans="1:2" ht="15" customHeight="1">
      <c r="A120" s="2"/>
      <c r="B120" s="2"/>
    </row>
    <row r="121" spans="1:2" ht="15" customHeight="1">
      <c r="A121" s="2"/>
      <c r="B121" s="2"/>
    </row>
    <row r="122" spans="1:2" ht="15" customHeight="1">
      <c r="A122" s="2"/>
      <c r="B122" s="2"/>
    </row>
    <row r="123" spans="1:2" ht="15" customHeight="1">
      <c r="A123" s="2"/>
      <c r="B123" s="2"/>
    </row>
    <row r="124" spans="1:2" ht="15" customHeight="1">
      <c r="A124" s="2"/>
      <c r="B124" s="2"/>
    </row>
    <row r="125" spans="1:2" ht="15" customHeight="1">
      <c r="A125" s="2"/>
      <c r="B125" s="2"/>
    </row>
    <row r="126" spans="1:2" ht="15" customHeight="1">
      <c r="A126" s="2"/>
      <c r="B126" s="2"/>
    </row>
    <row r="127" spans="1:2" ht="15" customHeight="1">
      <c r="A127" s="2"/>
      <c r="B127" s="2"/>
    </row>
    <row r="128" spans="1:2" ht="15" customHeight="1">
      <c r="A128" s="2"/>
      <c r="B128" s="2"/>
    </row>
    <row r="129" spans="1:2" ht="15" customHeight="1">
      <c r="A129" s="2"/>
      <c r="B129" s="2"/>
    </row>
    <row r="130" spans="1:2" ht="15" customHeight="1">
      <c r="A130" s="2"/>
      <c r="B130" s="2"/>
    </row>
    <row r="131" spans="1:2" ht="15" customHeight="1">
      <c r="A131" s="2"/>
      <c r="B131" s="2"/>
    </row>
    <row r="132" spans="1:2" ht="15" customHeight="1">
      <c r="A132" s="2"/>
      <c r="B132" s="2"/>
    </row>
    <row r="133" spans="1:2" ht="15" customHeight="1">
      <c r="A133" s="2"/>
      <c r="B133" s="2"/>
    </row>
    <row r="134" spans="1:2" ht="15" customHeight="1">
      <c r="A134" s="2"/>
      <c r="B134" s="2"/>
    </row>
    <row r="135" spans="1:2" ht="15" customHeight="1">
      <c r="A135" s="2"/>
      <c r="B135" s="2"/>
    </row>
    <row r="136" spans="1:2" ht="15" customHeight="1">
      <c r="A136" s="2"/>
      <c r="B136" s="2"/>
    </row>
    <row r="137" spans="1:2" ht="15" customHeight="1">
      <c r="A137" s="2"/>
      <c r="B137" s="2"/>
    </row>
    <row r="138" spans="1:2" ht="15" customHeight="1">
      <c r="A138" s="2"/>
      <c r="B138" s="2"/>
    </row>
    <row r="139" spans="1:2" ht="15" customHeight="1">
      <c r="A139" s="2"/>
      <c r="B139" s="2"/>
    </row>
    <row r="140" spans="1:2" ht="15" customHeight="1">
      <c r="A140" s="2"/>
      <c r="B140" s="2"/>
    </row>
    <row r="141" spans="1:2" ht="15" customHeight="1">
      <c r="A141" s="2"/>
      <c r="B141" s="2"/>
    </row>
    <row r="142" spans="1:2" ht="15" customHeight="1">
      <c r="A142" s="2"/>
      <c r="B142" s="2"/>
    </row>
    <row r="143" spans="1:2" ht="15" customHeight="1">
      <c r="A143" s="2"/>
      <c r="B143" s="2"/>
    </row>
    <row r="144" spans="1:2" ht="15" customHeight="1">
      <c r="A144" s="2"/>
      <c r="B144" s="2"/>
    </row>
    <row r="145" spans="1:2" ht="15" customHeight="1">
      <c r="A145" s="2"/>
      <c r="B145" s="2"/>
    </row>
    <row r="146" spans="1:2" ht="15" customHeight="1">
      <c r="A146" s="2"/>
      <c r="B146" s="2"/>
    </row>
    <row r="147" spans="1:2" ht="15" customHeight="1">
      <c r="A147" s="2"/>
      <c r="B147" s="2"/>
    </row>
    <row r="148" spans="1:2" ht="15" customHeight="1">
      <c r="A148" s="2"/>
      <c r="B148" s="2"/>
    </row>
    <row r="149" spans="1:2" ht="15" customHeight="1">
      <c r="A149" s="2"/>
      <c r="B149" s="2"/>
    </row>
    <row r="150" spans="1:2" ht="15" customHeight="1">
      <c r="A150" s="2"/>
      <c r="B150" s="2"/>
    </row>
    <row r="151" spans="1:2" ht="15" customHeight="1">
      <c r="A151" s="2"/>
      <c r="B151" s="2"/>
    </row>
    <row r="152" spans="1:2" ht="15" customHeight="1">
      <c r="A152" s="2"/>
      <c r="B152" s="2"/>
    </row>
    <row r="153" spans="1:2" ht="15" customHeight="1">
      <c r="A153" s="2"/>
      <c r="B153" s="2"/>
    </row>
    <row r="154" spans="1:2" ht="15" customHeight="1">
      <c r="A154" s="2"/>
      <c r="B154" s="2"/>
    </row>
    <row r="155" spans="1:2" ht="15" customHeight="1">
      <c r="A155" s="2"/>
      <c r="B155" s="2"/>
    </row>
    <row r="156" spans="1:2" ht="15" customHeight="1">
      <c r="A156" s="2"/>
      <c r="B156" s="2"/>
    </row>
    <row r="157" spans="1:2" ht="15" customHeight="1">
      <c r="A157" s="2"/>
      <c r="B157" s="2"/>
    </row>
    <row r="158" spans="1:2" ht="15" customHeight="1">
      <c r="A158" s="2"/>
      <c r="B158" s="2"/>
    </row>
    <row r="159" spans="1:2" ht="15" customHeight="1">
      <c r="A159" s="2"/>
      <c r="B159" s="2"/>
    </row>
    <row r="160" spans="1:2" ht="15" customHeight="1">
      <c r="A160" s="2"/>
      <c r="B160" s="2"/>
    </row>
    <row r="161" spans="1:2" ht="15" customHeight="1">
      <c r="A161" s="2"/>
      <c r="B161" s="2"/>
    </row>
    <row r="162" spans="1:2" ht="15" customHeight="1">
      <c r="A162" s="2"/>
      <c r="B162" s="2"/>
    </row>
    <row r="163" spans="1:2" ht="15" customHeight="1">
      <c r="A163" s="2"/>
      <c r="B163" s="2"/>
    </row>
    <row r="164" spans="1:2" ht="15" customHeight="1">
      <c r="A164" s="2"/>
      <c r="B164" s="2"/>
    </row>
    <row r="165" spans="1:2" ht="15" customHeight="1">
      <c r="A165" s="2"/>
      <c r="B165" s="2"/>
    </row>
    <row r="166" spans="1:2" ht="15" customHeight="1">
      <c r="A166" s="2"/>
      <c r="B166" s="2"/>
    </row>
    <row r="167" spans="1:2" ht="15" customHeight="1">
      <c r="A167" s="2"/>
      <c r="B167" s="2"/>
    </row>
    <row r="168" spans="1:2" ht="15" customHeight="1">
      <c r="A168" s="2"/>
      <c r="B168" s="2"/>
    </row>
    <row r="169" spans="1:2" ht="15" customHeight="1">
      <c r="A169" s="2"/>
      <c r="B169" s="2"/>
    </row>
    <row r="170" spans="1:2" ht="15" customHeight="1">
      <c r="A170" s="2"/>
      <c r="B170" s="2"/>
    </row>
    <row r="171" spans="1:2" ht="15" customHeight="1">
      <c r="A171" s="2"/>
      <c r="B171" s="2"/>
    </row>
    <row r="172" spans="1:2" ht="15" customHeight="1">
      <c r="A172" s="2"/>
      <c r="B172" s="2"/>
    </row>
    <row r="173" spans="1:2" ht="15" customHeight="1">
      <c r="A173" s="2"/>
      <c r="B173" s="2"/>
    </row>
    <row r="174" spans="1:2" ht="15" customHeight="1">
      <c r="A174" s="2"/>
      <c r="B174" s="2"/>
    </row>
    <row r="175" spans="1:2" ht="15" customHeight="1">
      <c r="A175" s="2"/>
      <c r="B175" s="2"/>
    </row>
    <row r="176" spans="1:2" ht="15" customHeight="1">
      <c r="A176" s="2"/>
      <c r="B176" s="2"/>
    </row>
    <row r="177" spans="1:2" ht="15" customHeight="1">
      <c r="A177" s="2"/>
      <c r="B177" s="2"/>
    </row>
    <row r="178" spans="1:2" ht="15" customHeight="1">
      <c r="A178" s="2"/>
      <c r="B178" s="2"/>
    </row>
    <row r="179" spans="1:2" ht="15" customHeight="1">
      <c r="A179" s="2"/>
      <c r="B179" s="2"/>
    </row>
    <row r="180" spans="1:2" ht="15" customHeight="1">
      <c r="A180" s="2"/>
      <c r="B180" s="2"/>
    </row>
    <row r="181" spans="1:2" ht="15" customHeight="1">
      <c r="A181" s="2"/>
      <c r="B181" s="2"/>
    </row>
    <row r="182" spans="1:2" ht="15" customHeight="1">
      <c r="A182" s="2"/>
      <c r="B182" s="2"/>
    </row>
    <row r="183" spans="1:2" ht="15" customHeight="1">
      <c r="A183" s="2"/>
      <c r="B183" s="2"/>
    </row>
    <row r="184" spans="1:2" ht="15" customHeight="1">
      <c r="A184" s="2"/>
      <c r="B184" s="2"/>
    </row>
    <row r="185" spans="1:2" ht="15" customHeight="1">
      <c r="A185" s="2"/>
      <c r="B185" s="2"/>
    </row>
    <row r="186" spans="1:2" ht="15" customHeight="1">
      <c r="A186" s="2"/>
      <c r="B186" s="2"/>
    </row>
    <row r="187" spans="1:2" ht="15" customHeight="1">
      <c r="A187" s="2"/>
      <c r="B187" s="2"/>
    </row>
    <row r="188" spans="1:2" ht="15" customHeight="1">
      <c r="A188" s="2"/>
      <c r="B188" s="2"/>
    </row>
    <row r="189" spans="1:2" ht="15" customHeight="1">
      <c r="A189" s="2"/>
      <c r="B189" s="2"/>
    </row>
    <row r="190" spans="1:2" ht="15" customHeight="1">
      <c r="A190" s="2"/>
      <c r="B190" s="2"/>
    </row>
    <row r="191" spans="1:2" ht="15" customHeight="1">
      <c r="A191" s="2"/>
      <c r="B191" s="2"/>
    </row>
    <row r="192" spans="1:2" ht="15" customHeight="1">
      <c r="A192" s="2"/>
      <c r="B192" s="2"/>
    </row>
    <row r="193" spans="1:2" ht="15" customHeight="1">
      <c r="A193" s="2"/>
      <c r="B193" s="2"/>
    </row>
    <row r="194" spans="1:2" ht="15" customHeight="1">
      <c r="A194" s="2"/>
      <c r="B194" s="2"/>
    </row>
    <row r="195" spans="1:2" ht="15" customHeight="1">
      <c r="A195" s="2"/>
      <c r="B195" s="2"/>
    </row>
    <row r="196" spans="1:2" ht="15" customHeight="1">
      <c r="A196" s="2"/>
      <c r="B196" s="2"/>
    </row>
    <row r="197" spans="1:2" ht="15" customHeight="1">
      <c r="A197" s="2"/>
      <c r="B197" s="2"/>
    </row>
    <row r="198" spans="1:2" ht="15" customHeight="1">
      <c r="A198" s="2"/>
      <c r="B198" s="2"/>
    </row>
    <row r="199" spans="1:2" ht="15" customHeight="1">
      <c r="A199" s="2"/>
      <c r="B199" s="2"/>
    </row>
    <row r="200" spans="1:2" ht="15" customHeight="1">
      <c r="A200" s="2"/>
      <c r="B200" s="2"/>
    </row>
    <row r="201" spans="1:2" ht="15" customHeight="1">
      <c r="A201" s="2"/>
      <c r="B201" s="2"/>
    </row>
    <row r="202" spans="1:2" ht="15" customHeight="1">
      <c r="A202" s="2"/>
      <c r="B202" s="2"/>
    </row>
    <row r="203" spans="1:2" ht="15" customHeight="1">
      <c r="A203" s="2"/>
      <c r="B203" s="2"/>
    </row>
    <row r="204" spans="1:2" ht="15" customHeight="1">
      <c r="A204" s="2"/>
      <c r="B204" s="2"/>
    </row>
    <row r="205" spans="1:2" ht="15" customHeight="1">
      <c r="A205" s="2"/>
      <c r="B205" s="2"/>
    </row>
    <row r="206" spans="1:2" ht="15" customHeight="1">
      <c r="A206" s="2"/>
      <c r="B206" s="2"/>
    </row>
    <row r="207" spans="1:2" ht="15" customHeight="1">
      <c r="A207" s="2"/>
      <c r="B207" s="2"/>
    </row>
    <row r="208" spans="1:2" ht="15" customHeight="1">
      <c r="A208" s="2"/>
      <c r="B208" s="2"/>
    </row>
    <row r="209" spans="1:2" ht="15" customHeight="1">
      <c r="A209" s="2"/>
      <c r="B209" s="2"/>
    </row>
    <row r="210" spans="1:2" ht="15" customHeight="1">
      <c r="A210" s="2"/>
      <c r="B210" s="2"/>
    </row>
    <row r="211" spans="1:2" ht="15" customHeight="1">
      <c r="A211" s="2"/>
      <c r="B211" s="2"/>
    </row>
    <row r="212" spans="1:2" ht="15" customHeight="1">
      <c r="A212" s="2"/>
      <c r="B212" s="2"/>
    </row>
    <row r="213" spans="1:2" ht="15" customHeight="1">
      <c r="A213" s="2"/>
      <c r="B213" s="2"/>
    </row>
    <row r="214" spans="1:2" ht="15" customHeight="1">
      <c r="A214" s="2"/>
      <c r="B214" s="2"/>
    </row>
    <row r="215" spans="1:2" ht="15" customHeight="1">
      <c r="A215" s="2"/>
      <c r="B215" s="2"/>
    </row>
    <row r="216" spans="1:2" ht="15" customHeight="1">
      <c r="A216" s="2"/>
      <c r="B216" s="2"/>
    </row>
    <row r="217" spans="1:2" ht="15" customHeight="1">
      <c r="A217" s="2"/>
      <c r="B217" s="2"/>
    </row>
    <row r="218" spans="1:2" ht="15" customHeight="1">
      <c r="A218" s="2"/>
      <c r="B218" s="2"/>
    </row>
    <row r="219" spans="1:2" ht="15" customHeight="1">
      <c r="A219" s="2"/>
      <c r="B219" s="2"/>
    </row>
    <row r="220" spans="1:2" ht="15" customHeight="1">
      <c r="A220" s="2"/>
      <c r="B220" s="2"/>
    </row>
    <row r="221" spans="1:2" ht="15" customHeight="1">
      <c r="A221" s="2"/>
      <c r="B221" s="2"/>
    </row>
    <row r="222" spans="1:2" ht="15" customHeight="1">
      <c r="A222" s="2"/>
      <c r="B222" s="2"/>
    </row>
    <row r="223" spans="1:2" ht="15" customHeight="1">
      <c r="A223" s="2"/>
      <c r="B223" s="2"/>
    </row>
    <row r="224" spans="1:2" ht="15" customHeight="1">
      <c r="A224" s="2"/>
      <c r="B224" s="2"/>
    </row>
    <row r="225" spans="1:2" ht="15" customHeight="1">
      <c r="A225" s="2"/>
      <c r="B225" s="2"/>
    </row>
    <row r="226" spans="1:2" ht="15" customHeight="1">
      <c r="A226" s="2"/>
      <c r="B226" s="2"/>
    </row>
    <row r="227" spans="1:2" ht="15" customHeight="1">
      <c r="A227" s="2"/>
      <c r="B227" s="2"/>
    </row>
    <row r="228" spans="1:2" ht="15" customHeight="1">
      <c r="A228" s="2"/>
      <c r="B228" s="2"/>
    </row>
    <row r="229" spans="1:2" ht="15" customHeight="1">
      <c r="A229" s="2"/>
      <c r="B229" s="2"/>
    </row>
    <row r="230" spans="1:2" ht="15" customHeight="1">
      <c r="A230" s="2"/>
      <c r="B230" s="2"/>
    </row>
    <row r="231" spans="1:2" ht="15" customHeight="1">
      <c r="A231" s="2"/>
      <c r="B231" s="2"/>
    </row>
    <row r="232" spans="1:2" ht="15" customHeight="1">
      <c r="A232" s="2"/>
      <c r="B232" s="2"/>
    </row>
    <row r="233" spans="1:2" ht="15" customHeight="1">
      <c r="A233" s="2"/>
      <c r="B233" s="2"/>
    </row>
    <row r="234" spans="1:2" ht="15" customHeight="1">
      <c r="A234" s="2"/>
      <c r="B234" s="2"/>
    </row>
    <row r="235" spans="1:2" ht="15" customHeight="1">
      <c r="A235" s="2"/>
      <c r="B235" s="2"/>
    </row>
    <row r="236" spans="1:2" ht="15" customHeight="1">
      <c r="A236" s="2"/>
      <c r="B236" s="2"/>
    </row>
    <row r="237" spans="1:2" ht="15" customHeight="1">
      <c r="A237" s="2"/>
      <c r="B237" s="2"/>
    </row>
    <row r="238" spans="1:2" ht="15" customHeight="1">
      <c r="A238" s="2"/>
      <c r="B238" s="2"/>
    </row>
    <row r="239" spans="1:2" ht="15" customHeight="1">
      <c r="A239" s="2"/>
      <c r="B239" s="2"/>
    </row>
    <row r="240" spans="1:2" ht="15" customHeight="1">
      <c r="A240" s="2"/>
      <c r="B240" s="2"/>
    </row>
    <row r="241" spans="1:2" ht="15" customHeight="1">
      <c r="A241" s="2"/>
      <c r="B241" s="2"/>
    </row>
    <row r="242" spans="1:2" ht="15" customHeight="1">
      <c r="A242" s="2"/>
      <c r="B242" s="2"/>
    </row>
    <row r="243" spans="1:2" ht="15" customHeight="1">
      <c r="A243" s="2"/>
      <c r="B243" s="2"/>
    </row>
    <row r="244" spans="1:2" ht="15" customHeight="1">
      <c r="A244" s="2"/>
      <c r="B244" s="2"/>
    </row>
    <row r="245" spans="1:2" ht="15" customHeight="1">
      <c r="A245" s="2"/>
      <c r="B245" s="2"/>
    </row>
    <row r="246" spans="1:2" ht="15" customHeight="1">
      <c r="A246" s="2"/>
      <c r="B246" s="2"/>
    </row>
    <row r="247" spans="1:2" ht="15" customHeight="1">
      <c r="A247" s="2"/>
      <c r="B247" s="2"/>
    </row>
    <row r="248" spans="1:2" ht="15" customHeight="1">
      <c r="A248" s="2"/>
      <c r="B248" s="2"/>
    </row>
    <row r="249" spans="1:2" ht="15" customHeight="1">
      <c r="A249" s="2"/>
      <c r="B249" s="2"/>
    </row>
    <row r="250" spans="1:2" ht="15" customHeight="1">
      <c r="A250" s="2"/>
      <c r="B250" s="2"/>
    </row>
    <row r="251" spans="1:2" ht="15" customHeight="1">
      <c r="A251" s="2"/>
      <c r="B251" s="2"/>
    </row>
    <row r="252" spans="1:2" ht="15" customHeight="1">
      <c r="A252" s="2"/>
      <c r="B252" s="2"/>
    </row>
    <row r="253" spans="1:2" ht="15" customHeight="1">
      <c r="A253" s="2"/>
      <c r="B253" s="2"/>
    </row>
    <row r="254" spans="1:2" ht="15" customHeight="1">
      <c r="A254" s="2"/>
      <c r="B254" s="2"/>
    </row>
    <row r="255" spans="1:2" ht="15" customHeight="1">
      <c r="A255" s="2"/>
      <c r="B255" s="2"/>
    </row>
    <row r="256" spans="1:2" ht="15" customHeight="1">
      <c r="A256" s="2"/>
      <c r="B256" s="2"/>
    </row>
    <row r="257" spans="1:2" ht="15" customHeight="1">
      <c r="A257" s="2"/>
      <c r="B257" s="2"/>
    </row>
    <row r="258" spans="1:2" ht="15" customHeight="1">
      <c r="A258" s="2"/>
      <c r="B258" s="2"/>
    </row>
    <row r="259" spans="1:2" ht="15" customHeight="1">
      <c r="A259" s="2"/>
      <c r="B259" s="2"/>
    </row>
    <row r="260" spans="1:2" ht="15" customHeight="1">
      <c r="A260" s="2"/>
      <c r="B260" s="2"/>
    </row>
    <row r="261" spans="1:2" ht="15" customHeight="1">
      <c r="A261" s="2"/>
      <c r="B261" s="2"/>
    </row>
    <row r="262" spans="1:2" ht="15" customHeight="1">
      <c r="A262" s="2"/>
      <c r="B262" s="2"/>
    </row>
    <row r="263" spans="1:2" ht="15" customHeight="1">
      <c r="A263" s="2"/>
      <c r="B263" s="2"/>
    </row>
    <row r="264" spans="1:2" ht="15" customHeight="1">
      <c r="A264" s="2"/>
      <c r="B264" s="2"/>
    </row>
    <row r="265" spans="1:2" ht="15" customHeight="1">
      <c r="A265" s="2"/>
      <c r="B265" s="2"/>
    </row>
    <row r="266" spans="1:2" ht="15" customHeight="1">
      <c r="A266" s="2"/>
      <c r="B266" s="2"/>
    </row>
    <row r="267" spans="1:2" ht="15" customHeight="1">
      <c r="A267" s="2"/>
      <c r="B267" s="2"/>
    </row>
    <row r="268" spans="1:2" ht="15" customHeight="1">
      <c r="A268" s="2"/>
      <c r="B268" s="2"/>
    </row>
    <row r="269" spans="1:2" ht="15" customHeight="1">
      <c r="A269" s="2"/>
      <c r="B269" s="2"/>
    </row>
    <row r="270" spans="1:2" ht="15" customHeight="1">
      <c r="A270" s="2"/>
      <c r="B270" s="2"/>
    </row>
    <row r="271" spans="1:2" ht="15" customHeight="1">
      <c r="A271" s="2"/>
      <c r="B271" s="2"/>
    </row>
    <row r="272" spans="1:2" ht="15" customHeight="1">
      <c r="A272" s="2"/>
      <c r="B272" s="2"/>
    </row>
    <row r="273" spans="1:2" ht="15" customHeight="1">
      <c r="A273" s="2"/>
      <c r="B273" s="2"/>
    </row>
    <row r="274" spans="1:2" ht="15" customHeight="1">
      <c r="A274" s="2"/>
      <c r="B274" s="2"/>
    </row>
    <row r="275" spans="1:2" ht="15" customHeight="1">
      <c r="A275" s="2"/>
      <c r="B275" s="2"/>
    </row>
    <row r="276" spans="1:2" ht="15" customHeight="1">
      <c r="A276" s="2"/>
      <c r="B276" s="2"/>
    </row>
    <row r="277" spans="1:2" ht="15" customHeight="1">
      <c r="A277" s="2"/>
      <c r="B277" s="2"/>
    </row>
    <row r="278" spans="1:2" ht="15" customHeight="1">
      <c r="A278" s="2"/>
      <c r="B278" s="2"/>
    </row>
    <row r="279" spans="1:2" ht="15" customHeight="1">
      <c r="A279" s="2"/>
      <c r="B279" s="2"/>
    </row>
    <row r="280" spans="1:2" ht="15" customHeight="1">
      <c r="A280" s="2"/>
      <c r="B280" s="2"/>
    </row>
    <row r="281" spans="1:2" ht="15" customHeight="1">
      <c r="A281" s="2"/>
      <c r="B281" s="2"/>
    </row>
    <row r="282" spans="1:2" ht="15" customHeight="1">
      <c r="A282" s="2"/>
      <c r="B282" s="2"/>
    </row>
    <row r="283" spans="1:2" ht="15" customHeight="1">
      <c r="A283" s="2"/>
      <c r="B283" s="2"/>
    </row>
    <row r="284" spans="1:2" ht="15" customHeight="1">
      <c r="A284" s="2"/>
      <c r="B284" s="2"/>
    </row>
    <row r="285" spans="1:2" ht="15" customHeight="1">
      <c r="A285" s="2"/>
      <c r="B285" s="2"/>
    </row>
    <row r="286" spans="1:2" ht="15" customHeight="1">
      <c r="A286" s="2"/>
      <c r="B286" s="2"/>
    </row>
    <row r="287" spans="1:2" ht="15" customHeight="1">
      <c r="A287" s="2"/>
      <c r="B287" s="2"/>
    </row>
    <row r="288" spans="1:2" ht="15" customHeight="1">
      <c r="A288" s="2"/>
      <c r="B288" s="2"/>
    </row>
    <row r="289" spans="1:2" ht="15" customHeight="1">
      <c r="A289" s="2"/>
      <c r="B289" s="2"/>
    </row>
    <row r="290" spans="1:2" ht="15" customHeight="1">
      <c r="A290" s="2"/>
      <c r="B290" s="2"/>
    </row>
    <row r="291" spans="1:2" ht="15" customHeight="1">
      <c r="A291" s="2"/>
      <c r="B291" s="2"/>
    </row>
    <row r="292" spans="1:2" ht="15" customHeight="1">
      <c r="A292" s="2"/>
      <c r="B292" s="2"/>
    </row>
    <row r="293" spans="1:2" ht="15" customHeight="1">
      <c r="A293" s="2"/>
      <c r="B293" s="2"/>
    </row>
    <row r="294" spans="1:2" ht="15" customHeight="1">
      <c r="A294" s="2"/>
      <c r="B294" s="2"/>
    </row>
    <row r="295" spans="1:2" ht="15" customHeight="1">
      <c r="A295" s="2"/>
      <c r="B295" s="2"/>
    </row>
    <row r="296" spans="1:2" ht="15" customHeight="1">
      <c r="A296" s="2"/>
      <c r="B296" s="2"/>
    </row>
    <row r="297" spans="1:2" ht="15" customHeight="1">
      <c r="A297" s="2"/>
      <c r="B297" s="2"/>
    </row>
    <row r="298" spans="1:2" ht="15" customHeight="1">
      <c r="A298" s="2"/>
      <c r="B298" s="2"/>
    </row>
    <row r="299" spans="1:2" ht="15" customHeight="1">
      <c r="A299" s="2"/>
      <c r="B299" s="2"/>
    </row>
    <row r="300" spans="1:2" ht="15" customHeight="1">
      <c r="A300" s="2"/>
      <c r="B300" s="2"/>
    </row>
    <row r="301" spans="1:2" ht="15" customHeight="1">
      <c r="A301" s="2"/>
      <c r="B301" s="2"/>
    </row>
    <row r="302" spans="1:2" ht="15" customHeight="1">
      <c r="A302" s="2"/>
      <c r="B302" s="2"/>
    </row>
    <row r="303" spans="1:2" ht="15" customHeight="1">
      <c r="A303" s="2"/>
      <c r="B303" s="2"/>
    </row>
    <row r="304" spans="1:2" ht="15" customHeight="1">
      <c r="A304" s="2"/>
      <c r="B304" s="2"/>
    </row>
    <row r="305" spans="1:2" ht="15" customHeight="1">
      <c r="A305" s="2"/>
      <c r="B305" s="2"/>
    </row>
    <row r="306" spans="1:2" ht="15" customHeight="1">
      <c r="A306" s="2"/>
      <c r="B306" s="2"/>
    </row>
    <row r="307" spans="1:2" ht="15" customHeight="1">
      <c r="A307" s="2"/>
      <c r="B307" s="2"/>
    </row>
    <row r="308" spans="1:2" ht="15" customHeight="1">
      <c r="A308" s="2"/>
      <c r="B308" s="2"/>
    </row>
    <row r="309" spans="1:2" ht="15" customHeight="1">
      <c r="A309" s="2"/>
      <c r="B309" s="2"/>
    </row>
    <row r="310" spans="1:2" ht="15" customHeight="1">
      <c r="A310" s="2"/>
      <c r="B310" s="2"/>
    </row>
    <row r="311" spans="1:2" ht="15" customHeight="1">
      <c r="A311" s="2"/>
      <c r="B311" s="2"/>
    </row>
    <row r="312" spans="1:2" ht="15" customHeight="1">
      <c r="A312" s="2"/>
      <c r="B312" s="2"/>
    </row>
    <row r="313" spans="1:2" ht="15" customHeight="1">
      <c r="A313" s="2"/>
      <c r="B313" s="2"/>
    </row>
    <row r="314" spans="1:2" ht="15" customHeight="1">
      <c r="A314" s="2"/>
      <c r="B314" s="2"/>
    </row>
    <row r="315" spans="1:2" ht="15" customHeight="1">
      <c r="A315" s="2"/>
      <c r="B315" s="2"/>
    </row>
    <row r="316" spans="1:2" ht="15" customHeight="1">
      <c r="A316" s="2"/>
      <c r="B316" s="2"/>
    </row>
    <row r="317" spans="1:2" ht="15" customHeight="1">
      <c r="A317" s="2"/>
      <c r="B317" s="2"/>
    </row>
    <row r="318" spans="1:2" ht="15" customHeight="1">
      <c r="A318" s="2"/>
      <c r="B318" s="2"/>
    </row>
    <row r="319" spans="1:2" ht="15" customHeight="1">
      <c r="A319" s="2"/>
      <c r="B319" s="2"/>
    </row>
    <row r="320" spans="1:2" ht="15" customHeight="1">
      <c r="A320" s="2"/>
      <c r="B320" s="2"/>
    </row>
    <row r="321" spans="1:2" ht="15" customHeight="1">
      <c r="A321" s="2"/>
      <c r="B321" s="2"/>
    </row>
    <row r="322" spans="1:2" ht="15" customHeight="1">
      <c r="A322" s="2"/>
      <c r="B322" s="2"/>
    </row>
    <row r="323" spans="1:2" ht="15" customHeight="1">
      <c r="A323" s="2"/>
      <c r="B323" s="2"/>
    </row>
    <row r="324" spans="1:2" ht="15" customHeight="1">
      <c r="A324" s="2"/>
      <c r="B324" s="2"/>
    </row>
    <row r="325" spans="1:2" ht="15" customHeight="1">
      <c r="A325" s="2"/>
      <c r="B325" s="2"/>
    </row>
    <row r="326" spans="1:2" ht="15" customHeight="1">
      <c r="A326" s="2"/>
      <c r="B326" s="2"/>
    </row>
    <row r="327" spans="1:2" ht="15" customHeight="1">
      <c r="A327" s="2"/>
      <c r="B327" s="2"/>
    </row>
    <row r="328" spans="1:2" ht="15" customHeight="1">
      <c r="A328" s="2"/>
      <c r="B328" s="2"/>
    </row>
    <row r="329" spans="1:2" ht="15" customHeight="1">
      <c r="A329" s="2"/>
      <c r="B329" s="2"/>
    </row>
    <row r="330" spans="1:2" ht="15" customHeight="1">
      <c r="A330" s="2"/>
      <c r="B330" s="2"/>
    </row>
    <row r="331" spans="1:2" ht="15" customHeight="1">
      <c r="A331" s="2"/>
      <c r="B331" s="2"/>
    </row>
    <row r="332" spans="1:2" ht="15" customHeight="1">
      <c r="A332" s="2"/>
      <c r="B332" s="2"/>
    </row>
    <row r="333" spans="1:2" ht="15" customHeight="1">
      <c r="A333" s="2"/>
      <c r="B333" s="2"/>
    </row>
    <row r="334" spans="1:2" ht="15" customHeight="1">
      <c r="A334" s="2"/>
      <c r="B334" s="2"/>
    </row>
    <row r="335" spans="1:2" ht="15" customHeight="1">
      <c r="A335" s="2"/>
      <c r="B335" s="2"/>
    </row>
    <row r="336" spans="1:2" ht="15" customHeight="1">
      <c r="A336" s="2"/>
      <c r="B336" s="2"/>
    </row>
    <row r="337" spans="1:2" ht="15" customHeight="1">
      <c r="A337" s="2"/>
      <c r="B337" s="2"/>
    </row>
    <row r="338" spans="1:2" ht="15" customHeight="1">
      <c r="A338" s="2"/>
      <c r="B338" s="2"/>
    </row>
    <row r="339" spans="1:2" ht="15" customHeight="1">
      <c r="A339" s="2"/>
      <c r="B339" s="2"/>
    </row>
    <row r="340" spans="1:2" ht="15" customHeight="1">
      <c r="A340" s="2"/>
      <c r="B340" s="2"/>
    </row>
    <row r="341" spans="1:2" ht="15" customHeight="1">
      <c r="A341" s="2"/>
      <c r="B341" s="2"/>
    </row>
    <row r="342" spans="1:2" ht="15" customHeight="1">
      <c r="A342" s="2"/>
      <c r="B342" s="2"/>
    </row>
    <row r="343" spans="1:2" ht="15" customHeight="1">
      <c r="A343" s="2"/>
      <c r="B343" s="2"/>
    </row>
    <row r="344" spans="1:2" ht="15" customHeight="1">
      <c r="A344" s="2"/>
      <c r="B344" s="2"/>
    </row>
    <row r="345" spans="1:2" ht="15" customHeight="1">
      <c r="A345" s="2"/>
      <c r="B345" s="2"/>
    </row>
    <row r="346" spans="1:2" ht="15" customHeight="1">
      <c r="A346" s="2"/>
      <c r="B346" s="2"/>
    </row>
    <row r="347" spans="1:2" ht="15" customHeight="1">
      <c r="A347" s="2"/>
      <c r="B347" s="2"/>
    </row>
    <row r="348" spans="1:2" ht="15" customHeight="1">
      <c r="A348" s="2"/>
      <c r="B348" s="2"/>
    </row>
    <row r="349" spans="1:2" ht="15" customHeight="1">
      <c r="A349" s="2"/>
      <c r="B349" s="2"/>
    </row>
    <row r="350" spans="1:2" ht="15" customHeight="1">
      <c r="A350" s="2"/>
      <c r="B350" s="2"/>
    </row>
    <row r="351" spans="1:2" ht="15" customHeight="1">
      <c r="A351" s="2"/>
      <c r="B351" s="2"/>
    </row>
    <row r="352" spans="1:2" ht="15" customHeight="1">
      <c r="A352" s="2"/>
      <c r="B352" s="2"/>
    </row>
    <row r="353" spans="1:2" ht="15" customHeight="1">
      <c r="A353" s="2"/>
      <c r="B353" s="2"/>
    </row>
    <row r="354" spans="1:2" ht="15" customHeight="1">
      <c r="A354" s="2"/>
      <c r="B354" s="2"/>
    </row>
    <row r="355" spans="1:2" ht="15" customHeight="1">
      <c r="A355" s="2"/>
      <c r="B355" s="2"/>
    </row>
    <row r="356" spans="1:2" ht="15" customHeight="1">
      <c r="A356" s="2"/>
      <c r="B356" s="2"/>
    </row>
    <row r="357" spans="1:2" ht="15" customHeight="1">
      <c r="A357" s="2"/>
      <c r="B357" s="2"/>
    </row>
    <row r="358" spans="1:2" ht="15" customHeight="1">
      <c r="A358" s="2"/>
      <c r="B358" s="2"/>
    </row>
    <row r="359" spans="1:2" ht="15" customHeight="1">
      <c r="A359" s="2"/>
      <c r="B359" s="2"/>
    </row>
    <row r="360" spans="1:2" ht="15" customHeight="1">
      <c r="A360" s="2"/>
      <c r="B360" s="2"/>
    </row>
    <row r="361" spans="1:2" ht="15" customHeight="1">
      <c r="A361" s="2"/>
      <c r="B361" s="2"/>
    </row>
    <row r="362" spans="1:2" ht="15" customHeight="1">
      <c r="A362" s="2"/>
      <c r="B362" s="2"/>
    </row>
    <row r="363" spans="1:2" ht="15" customHeight="1">
      <c r="A363" s="2"/>
      <c r="B363" s="2"/>
    </row>
    <row r="364" spans="1:2" ht="15" customHeight="1">
      <c r="A364" s="2"/>
      <c r="B364" s="2"/>
    </row>
    <row r="365" spans="1:2" ht="15" customHeight="1">
      <c r="A365" s="2"/>
      <c r="B365" s="2"/>
    </row>
    <row r="366" spans="1:2" ht="15" customHeight="1">
      <c r="A366" s="2"/>
      <c r="B366" s="2"/>
    </row>
    <row r="367" spans="1:2" ht="15" customHeight="1">
      <c r="A367" s="2"/>
      <c r="B367" s="2"/>
    </row>
    <row r="368" spans="1:2" ht="15" customHeight="1">
      <c r="A368" s="2"/>
      <c r="B368" s="2"/>
    </row>
    <row r="369" spans="1:2" ht="15" customHeight="1">
      <c r="A369" s="2"/>
      <c r="B369" s="2"/>
    </row>
    <row r="370" spans="1:2" ht="15" customHeight="1">
      <c r="A370" s="2"/>
      <c r="B370" s="2"/>
    </row>
    <row r="371" spans="1:2" ht="15" customHeight="1">
      <c r="A371" s="2"/>
      <c r="B371" s="2"/>
    </row>
    <row r="372" spans="1:2" ht="15" customHeight="1">
      <c r="A372" s="2"/>
      <c r="B372" s="2"/>
    </row>
    <row r="373" spans="1:2" ht="15" customHeight="1">
      <c r="A373" s="2"/>
      <c r="B373" s="2"/>
    </row>
    <row r="374" spans="1:2" ht="15" customHeight="1">
      <c r="A374" s="2"/>
      <c r="B374" s="2"/>
    </row>
    <row r="375" spans="1:2" ht="15" customHeight="1">
      <c r="A375" s="2"/>
      <c r="B375" s="2"/>
    </row>
    <row r="376" spans="1:2" ht="15" customHeight="1">
      <c r="A376" s="2"/>
      <c r="B376" s="2"/>
    </row>
    <row r="377" spans="1:2" ht="15" customHeight="1">
      <c r="A377" s="2"/>
      <c r="B377" s="2"/>
    </row>
    <row r="378" spans="1:2" ht="15" customHeight="1">
      <c r="A378" s="2"/>
      <c r="B378" s="2"/>
    </row>
    <row r="379" spans="1:2" ht="15" customHeight="1">
      <c r="A379" s="2"/>
      <c r="B379" s="2"/>
    </row>
    <row r="380" spans="1:2" ht="15" customHeight="1">
      <c r="A380" s="2"/>
      <c r="B380" s="2"/>
    </row>
    <row r="381" spans="1:2" ht="15" customHeight="1">
      <c r="A381" s="2"/>
      <c r="B381" s="2"/>
    </row>
    <row r="382" spans="1:2" ht="15" customHeight="1">
      <c r="A382" s="2"/>
      <c r="B382" s="2"/>
    </row>
    <row r="383" spans="1:2" ht="15" customHeight="1">
      <c r="A383" s="2"/>
      <c r="B383" s="2"/>
    </row>
    <row r="384" spans="1:2" ht="15" customHeight="1">
      <c r="A384" s="2"/>
      <c r="B384" s="2"/>
    </row>
    <row r="385" spans="1:2" ht="15" customHeight="1">
      <c r="A385" s="2"/>
      <c r="B385" s="2"/>
    </row>
    <row r="386" spans="1:2" ht="15" customHeight="1">
      <c r="A386" s="2"/>
      <c r="B386" s="2"/>
    </row>
    <row r="387" spans="1:2" ht="15" customHeight="1">
      <c r="A387" s="2"/>
      <c r="B387" s="2"/>
    </row>
    <row r="388" spans="1:2" ht="15" customHeight="1">
      <c r="A388" s="2"/>
      <c r="B388" s="2"/>
    </row>
    <row r="389" spans="1:2" ht="15" customHeight="1">
      <c r="A389" s="2"/>
      <c r="B389" s="2"/>
    </row>
    <row r="390" spans="1:2" ht="15" customHeight="1">
      <c r="A390" s="2"/>
      <c r="B390" s="2"/>
    </row>
    <row r="391" spans="1:2" ht="15" customHeight="1">
      <c r="A391" s="2"/>
      <c r="B391" s="2"/>
    </row>
    <row r="392" spans="1:2" ht="15" customHeight="1">
      <c r="A392" s="2"/>
      <c r="B392" s="2"/>
    </row>
    <row r="393" spans="1:2" ht="15" customHeight="1">
      <c r="A393" s="2"/>
      <c r="B393" s="2"/>
    </row>
    <row r="394" spans="1:2" ht="15" customHeight="1">
      <c r="A394" s="2"/>
      <c r="B394" s="2"/>
    </row>
    <row r="395" spans="1:2" ht="15" customHeight="1">
      <c r="A395" s="2"/>
      <c r="B395" s="2"/>
    </row>
    <row r="396" spans="1:2" ht="15" customHeight="1">
      <c r="A396" s="2"/>
      <c r="B396" s="2"/>
    </row>
    <row r="397" spans="1:2" ht="15" customHeight="1">
      <c r="A397" s="2"/>
      <c r="B397" s="2"/>
    </row>
    <row r="398" spans="1:2" ht="15" customHeight="1">
      <c r="A398" s="2"/>
      <c r="B398" s="2"/>
    </row>
    <row r="399" spans="1:2" ht="15" customHeight="1">
      <c r="A399" s="2"/>
      <c r="B399" s="2"/>
    </row>
    <row r="400" spans="1:2" ht="15" customHeight="1">
      <c r="A400" s="2"/>
      <c r="B400" s="2"/>
    </row>
    <row r="401" spans="1:2" ht="15" customHeight="1">
      <c r="A401" s="2"/>
      <c r="B401" s="2"/>
    </row>
    <row r="402" spans="1:2" ht="15" customHeight="1">
      <c r="A402" s="2"/>
      <c r="B402" s="2"/>
    </row>
    <row r="403" spans="1:2" ht="15" customHeight="1">
      <c r="A403" s="2"/>
      <c r="B403" s="2"/>
    </row>
    <row r="404" spans="1:2" ht="15" customHeight="1">
      <c r="A404" s="2"/>
      <c r="B404" s="2"/>
    </row>
    <row r="405" spans="1:2" ht="15" customHeight="1">
      <c r="A405" s="2"/>
      <c r="B405" s="2"/>
    </row>
    <row r="406" spans="1:2" ht="15" customHeight="1">
      <c r="A406" s="2"/>
      <c r="B406" s="2"/>
    </row>
    <row r="407" spans="1:2" ht="15" customHeight="1">
      <c r="A407" s="2"/>
      <c r="B407" s="2"/>
    </row>
    <row r="408" spans="1:2" ht="15" customHeight="1">
      <c r="A408" s="2"/>
      <c r="B408" s="2"/>
    </row>
    <row r="409" spans="1:2" ht="15" customHeight="1">
      <c r="A409" s="2"/>
      <c r="B409" s="2"/>
    </row>
    <row r="410" spans="1:2" ht="15" customHeight="1">
      <c r="A410" s="2"/>
      <c r="B410" s="2"/>
    </row>
    <row r="411" spans="1:2" ht="15" customHeight="1">
      <c r="A411" s="2"/>
      <c r="B411" s="2"/>
    </row>
    <row r="412" spans="1:2" ht="15" customHeight="1">
      <c r="A412" s="2"/>
      <c r="B412" s="2"/>
    </row>
    <row r="413" spans="1:2" ht="15" customHeight="1">
      <c r="A413" s="2"/>
      <c r="B413" s="2"/>
    </row>
    <row r="414" spans="1:2" ht="15" customHeight="1">
      <c r="A414" s="2"/>
      <c r="B414" s="2"/>
    </row>
    <row r="415" spans="1:2" ht="15" customHeight="1">
      <c r="A415" s="2"/>
      <c r="B415" s="2"/>
    </row>
    <row r="416" spans="1:2" ht="15" customHeight="1">
      <c r="A416" s="2"/>
      <c r="B416" s="2"/>
    </row>
    <row r="417" spans="1:2" ht="15" customHeight="1">
      <c r="A417" s="2"/>
      <c r="B417" s="2"/>
    </row>
    <row r="418" spans="1:2" ht="15" customHeight="1">
      <c r="A418" s="2"/>
      <c r="B418" s="2"/>
    </row>
    <row r="419" spans="1:2" ht="15" customHeight="1">
      <c r="A419" s="2"/>
      <c r="B419" s="2"/>
    </row>
    <row r="420" spans="1:2" ht="15" customHeight="1">
      <c r="A420" s="2"/>
      <c r="B420" s="2"/>
    </row>
    <row r="421" spans="1:2" ht="15" customHeight="1">
      <c r="A421" s="2"/>
      <c r="B421" s="2"/>
    </row>
    <row r="422" spans="1:2" ht="15" customHeight="1">
      <c r="A422" s="2"/>
      <c r="B422" s="2"/>
    </row>
    <row r="423" spans="1:2" ht="15" customHeight="1">
      <c r="A423" s="2"/>
      <c r="B423" s="2"/>
    </row>
    <row r="424" spans="1:2" ht="15" customHeight="1">
      <c r="A424" s="2"/>
      <c r="B424" s="2"/>
    </row>
    <row r="425" spans="1:2" ht="15" customHeight="1">
      <c r="A425" s="2"/>
      <c r="B425" s="2"/>
    </row>
    <row r="426" spans="1:2" ht="15" customHeight="1">
      <c r="A426" s="2"/>
      <c r="B426" s="2"/>
    </row>
    <row r="427" spans="1:2" ht="15" customHeight="1">
      <c r="A427" s="2"/>
      <c r="B427" s="2"/>
    </row>
    <row r="428" spans="1:2" ht="15" customHeight="1">
      <c r="A428" s="2"/>
      <c r="B428" s="2"/>
    </row>
    <row r="429" spans="1:2" ht="15" customHeight="1">
      <c r="A429" s="2"/>
      <c r="B429" s="2"/>
    </row>
    <row r="430" spans="1:2" ht="15" customHeight="1">
      <c r="A430" s="2"/>
      <c r="B430" s="2"/>
    </row>
    <row r="431" spans="1:2" ht="15" customHeight="1">
      <c r="A431" s="2"/>
      <c r="B431" s="2"/>
    </row>
    <row r="432" spans="1:2" ht="15" customHeight="1">
      <c r="A432" s="2"/>
      <c r="B432" s="2"/>
    </row>
    <row r="433" spans="1:2" ht="15" customHeight="1">
      <c r="A433" s="2"/>
      <c r="B433" s="2"/>
    </row>
    <row r="434" spans="1:2" ht="15" customHeight="1">
      <c r="A434" s="2"/>
      <c r="B434" s="2"/>
    </row>
    <row r="435" spans="1:2" ht="15" customHeight="1">
      <c r="A435" s="2"/>
      <c r="B435" s="2"/>
    </row>
    <row r="436" spans="1:2" ht="15" customHeight="1">
      <c r="A436" s="2"/>
      <c r="B436" s="2"/>
    </row>
    <row r="437" spans="1:2" ht="15" customHeight="1">
      <c r="A437" s="2"/>
      <c r="B437" s="2"/>
    </row>
    <row r="438" spans="1:2" ht="15" customHeight="1">
      <c r="A438" s="2"/>
      <c r="B438" s="2"/>
    </row>
    <row r="439" spans="1:2" ht="15" customHeight="1">
      <c r="A439" s="2"/>
      <c r="B439" s="2"/>
    </row>
    <row r="440" spans="1:2" ht="15" customHeight="1">
      <c r="A440" s="2"/>
      <c r="B440" s="2"/>
    </row>
    <row r="441" spans="1:2" ht="15" customHeight="1">
      <c r="A441" s="2"/>
      <c r="B441" s="2"/>
    </row>
    <row r="442" spans="1:2" ht="15" customHeight="1">
      <c r="A442" s="2"/>
      <c r="B442" s="2"/>
    </row>
    <row r="443" spans="1:2" ht="15" customHeight="1">
      <c r="A443" s="2"/>
      <c r="B443" s="2"/>
    </row>
    <row r="444" spans="1:2" ht="15" customHeight="1">
      <c r="A444" s="2"/>
      <c r="B444" s="2"/>
    </row>
    <row r="445" spans="1:2" ht="15" customHeight="1">
      <c r="A445" s="2"/>
      <c r="B445" s="2"/>
    </row>
    <row r="446" spans="1:2" ht="15" customHeight="1">
      <c r="A446" s="2"/>
      <c r="B446" s="2"/>
    </row>
    <row r="447" spans="1:2" ht="15" customHeight="1">
      <c r="A447" s="2"/>
      <c r="B447" s="2"/>
    </row>
    <row r="448" spans="1:2" ht="15" customHeight="1">
      <c r="A448" s="2"/>
      <c r="B448" s="2"/>
    </row>
    <row r="449" spans="1:2" ht="15" customHeight="1">
      <c r="A449" s="2"/>
      <c r="B449" s="2"/>
    </row>
    <row r="450" spans="1:2" ht="15" customHeight="1">
      <c r="A450" s="2"/>
      <c r="B450" s="2"/>
    </row>
    <row r="451" spans="1:2" ht="15" customHeight="1">
      <c r="A451" s="2"/>
      <c r="B451" s="2"/>
    </row>
    <row r="452" spans="1:2" ht="15" customHeight="1">
      <c r="A452" s="2"/>
      <c r="B452" s="2"/>
    </row>
    <row r="453" spans="1:2" ht="15" customHeight="1">
      <c r="A453" s="2"/>
      <c r="B453" s="2"/>
    </row>
    <row r="454" spans="1:2" ht="15" customHeight="1">
      <c r="A454" s="2"/>
      <c r="B454" s="2"/>
    </row>
    <row r="455" spans="1:2" ht="15" customHeight="1">
      <c r="A455" s="2"/>
      <c r="B455" s="2"/>
    </row>
    <row r="456" spans="1:2" ht="15" customHeight="1">
      <c r="A456" s="2"/>
      <c r="B456" s="2"/>
    </row>
    <row r="457" spans="1:2" ht="15" customHeight="1">
      <c r="A457" s="2"/>
      <c r="B457" s="2"/>
    </row>
    <row r="458" spans="1:2" ht="15" customHeight="1">
      <c r="A458" s="2"/>
      <c r="B458" s="2"/>
    </row>
    <row r="459" spans="1:2" ht="15" customHeight="1">
      <c r="A459" s="2"/>
      <c r="B459" s="2"/>
    </row>
    <row r="460" spans="1:2" ht="15" customHeight="1">
      <c r="A460" s="2"/>
      <c r="B460" s="2"/>
    </row>
    <row r="461" spans="1:2" ht="15" customHeight="1">
      <c r="A461" s="2"/>
      <c r="B461" s="2"/>
    </row>
    <row r="462" spans="1:2" ht="15" customHeight="1">
      <c r="A462" s="2"/>
      <c r="B462" s="2"/>
    </row>
    <row r="463" spans="1:2" ht="15" customHeight="1">
      <c r="A463" s="2"/>
      <c r="B463" s="2"/>
    </row>
    <row r="464" spans="1:2" ht="15" customHeight="1">
      <c r="A464" s="2"/>
      <c r="B464" s="2"/>
    </row>
    <row r="465" spans="1:2" ht="15" customHeight="1">
      <c r="A465" s="2"/>
      <c r="B465" s="2"/>
    </row>
    <row r="466" spans="1:2" ht="15" customHeight="1">
      <c r="A466" s="2"/>
      <c r="B466" s="2"/>
    </row>
    <row r="467" spans="1:2" ht="15" customHeight="1">
      <c r="A467" s="2"/>
      <c r="B467" s="2"/>
    </row>
    <row r="468" spans="1:2" ht="15" customHeight="1">
      <c r="A468" s="2"/>
      <c r="B468" s="2"/>
    </row>
    <row r="469" spans="1:2" ht="15" customHeight="1">
      <c r="A469" s="2"/>
      <c r="B469" s="2"/>
    </row>
    <row r="470" spans="1:2" ht="15" customHeight="1">
      <c r="A470" s="2"/>
      <c r="B470" s="2"/>
    </row>
    <row r="471" spans="1:2" ht="15" customHeight="1">
      <c r="A471" s="2"/>
      <c r="B471" s="2"/>
    </row>
    <row r="472" spans="1:2" ht="15" customHeight="1">
      <c r="A472" s="2"/>
      <c r="B472" s="2"/>
    </row>
    <row r="473" spans="1:2" ht="15" customHeight="1">
      <c r="A473" s="2"/>
      <c r="B473" s="2"/>
    </row>
    <row r="474" spans="1:2" ht="15" customHeight="1">
      <c r="A474" s="2"/>
      <c r="B474" s="2"/>
    </row>
    <row r="475" spans="1:2" ht="15" customHeight="1">
      <c r="A475" s="2"/>
      <c r="B475" s="2"/>
    </row>
    <row r="476" spans="1:2" ht="15" customHeight="1">
      <c r="A476" s="2"/>
      <c r="B476" s="2"/>
    </row>
    <row r="477" spans="1:2" ht="15" customHeight="1">
      <c r="A477" s="2"/>
      <c r="B477" s="2"/>
    </row>
    <row r="478" spans="1:2" ht="15" customHeight="1">
      <c r="A478" s="2"/>
      <c r="B478" s="2"/>
    </row>
    <row r="479" spans="1:2" ht="15" customHeight="1">
      <c r="A479" s="2"/>
      <c r="B479" s="2"/>
    </row>
    <row r="480" spans="1:2" ht="15" customHeight="1">
      <c r="A480" s="2"/>
      <c r="B480" s="2"/>
    </row>
    <row r="481" spans="1:2" ht="15" customHeight="1">
      <c r="A481" s="2"/>
      <c r="B481" s="2"/>
    </row>
    <row r="482" spans="1:2" ht="15" customHeight="1">
      <c r="A482" s="2"/>
      <c r="B482" s="2"/>
    </row>
    <row r="483" spans="1:2" ht="15" customHeight="1">
      <c r="A483" s="2"/>
      <c r="B483" s="2"/>
    </row>
    <row r="484" spans="1:2" ht="15" customHeight="1">
      <c r="A484" s="2"/>
      <c r="B484" s="2"/>
    </row>
    <row r="485" spans="1:2" ht="15" customHeight="1">
      <c r="A485" s="2"/>
      <c r="B485" s="2"/>
    </row>
    <row r="486" spans="1:2" ht="15" customHeight="1">
      <c r="A486" s="2"/>
      <c r="B486" s="2"/>
    </row>
    <row r="487" spans="1:2" ht="15" customHeight="1">
      <c r="A487" s="2"/>
      <c r="B487" s="2"/>
    </row>
    <row r="488" spans="1:2" ht="15" customHeight="1">
      <c r="A488" s="2"/>
      <c r="B488" s="2"/>
    </row>
    <row r="489" spans="1:2" ht="15" customHeight="1">
      <c r="A489" s="2"/>
      <c r="B489" s="2"/>
    </row>
    <row r="490" spans="1:2" ht="15" customHeight="1">
      <c r="A490" s="2"/>
      <c r="B490" s="2"/>
    </row>
    <row r="491" spans="1:2" ht="15" customHeight="1">
      <c r="A491" s="2"/>
      <c r="B491" s="2"/>
    </row>
    <row r="492" spans="1:2" ht="15" customHeight="1">
      <c r="A492" s="2"/>
      <c r="B492" s="2"/>
    </row>
    <row r="493" spans="1:2" ht="15" customHeight="1">
      <c r="A493" s="2"/>
      <c r="B493" s="2"/>
    </row>
    <row r="494" spans="1:2" ht="15" customHeight="1">
      <c r="A494" s="2"/>
      <c r="B494" s="2"/>
    </row>
    <row r="495" spans="1:2" ht="15" customHeight="1">
      <c r="A495" s="2"/>
      <c r="B495" s="2"/>
    </row>
    <row r="496" spans="1:2" ht="15" customHeight="1">
      <c r="A496" s="2"/>
      <c r="B496" s="2"/>
    </row>
    <row r="497" spans="1:2" ht="15" customHeight="1">
      <c r="A497" s="2"/>
      <c r="B497" s="2"/>
    </row>
    <row r="498" spans="1:2" ht="15" customHeight="1">
      <c r="A498" s="2"/>
      <c r="B498" s="2"/>
    </row>
    <row r="499" spans="1:2" ht="15" customHeight="1">
      <c r="A499" s="2"/>
      <c r="B499" s="2"/>
    </row>
    <row r="500" spans="1:2" ht="15" customHeight="1">
      <c r="A500" s="2"/>
      <c r="B500" s="2"/>
    </row>
    <row r="501" spans="1:2" ht="15" customHeight="1">
      <c r="A501" s="2"/>
      <c r="B501" s="2"/>
    </row>
    <row r="502" spans="1:2" ht="15" customHeight="1">
      <c r="A502" s="2"/>
      <c r="B502" s="2"/>
    </row>
    <row r="503" spans="1:2" ht="15" customHeight="1">
      <c r="A503" s="2"/>
      <c r="B503" s="2"/>
    </row>
    <row r="504" spans="1:2" ht="15" customHeight="1">
      <c r="A504" s="2"/>
      <c r="B504" s="2"/>
    </row>
    <row r="505" spans="1:2" ht="15" customHeight="1">
      <c r="A505" s="2"/>
      <c r="B505" s="2"/>
    </row>
    <row r="506" spans="1:2" ht="15" customHeight="1">
      <c r="A506" s="2"/>
      <c r="B506" s="2"/>
    </row>
    <row r="507" spans="1:2" ht="15" customHeight="1">
      <c r="A507" s="2"/>
      <c r="B507" s="2"/>
    </row>
    <row r="508" spans="1:2" ht="15" customHeight="1">
      <c r="A508" s="2"/>
      <c r="B508" s="2"/>
    </row>
    <row r="509" spans="1:2" ht="15" customHeight="1">
      <c r="A509" s="2"/>
      <c r="B509" s="2"/>
    </row>
    <row r="510" spans="1:2" ht="15" customHeight="1">
      <c r="A510" s="2"/>
      <c r="B510" s="2"/>
    </row>
    <row r="511" spans="1:2" ht="15" customHeight="1">
      <c r="A511" s="2"/>
      <c r="B511" s="2"/>
    </row>
    <row r="512" spans="1:2" ht="15" customHeight="1">
      <c r="A512" s="2"/>
      <c r="B512" s="2"/>
    </row>
    <row r="513" spans="1:2" ht="15" customHeight="1">
      <c r="A513" s="2"/>
      <c r="B513" s="2"/>
    </row>
    <row r="514" spans="1:2" ht="15" customHeight="1">
      <c r="A514" s="2"/>
      <c r="B514" s="2"/>
    </row>
    <row r="515" spans="1:2" ht="15" customHeight="1">
      <c r="A515" s="2"/>
      <c r="B515" s="2"/>
    </row>
    <row r="516" spans="1:2" ht="15" customHeight="1">
      <c r="A516" s="2"/>
      <c r="B516" s="2"/>
    </row>
    <row r="517" spans="1:2" ht="15" customHeight="1">
      <c r="A517" s="2"/>
      <c r="B517" s="2"/>
    </row>
    <row r="518" spans="1:2" ht="15" customHeight="1">
      <c r="A518" s="2"/>
      <c r="B518" s="2"/>
    </row>
    <row r="519" spans="1:2" ht="15" customHeight="1">
      <c r="A519" s="2"/>
      <c r="B519" s="2"/>
    </row>
    <row r="520" spans="1:2" ht="15" customHeight="1">
      <c r="A520" s="2"/>
      <c r="B520" s="2"/>
    </row>
    <row r="521" spans="1:2" ht="15" customHeight="1">
      <c r="A521" s="2"/>
      <c r="B521" s="2"/>
    </row>
    <row r="522" spans="1:2" ht="15" customHeight="1">
      <c r="A522" s="2"/>
      <c r="B522" s="2"/>
    </row>
    <row r="523" spans="1:2" ht="15" customHeight="1">
      <c r="A523" s="2"/>
      <c r="B523" s="2"/>
    </row>
    <row r="524" spans="1:2" ht="15" customHeight="1">
      <c r="A524" s="2"/>
      <c r="B524" s="2"/>
    </row>
    <row r="525" spans="1:2" ht="15" customHeight="1">
      <c r="A525" s="2"/>
      <c r="B525" s="2"/>
    </row>
    <row r="526" spans="1:2" ht="15" customHeight="1">
      <c r="A526" s="2"/>
      <c r="B526" s="2"/>
    </row>
    <row r="527" spans="1:2" ht="15" customHeight="1">
      <c r="A527" s="2"/>
      <c r="B527" s="2"/>
    </row>
    <row r="528" spans="1:2" ht="15" customHeight="1">
      <c r="A528" s="2"/>
      <c r="B528" s="2"/>
    </row>
    <row r="529" spans="1:2" ht="15" customHeight="1">
      <c r="A529" s="2"/>
      <c r="B529" s="2"/>
    </row>
    <row r="530" spans="1:2" ht="15" customHeight="1">
      <c r="A530" s="2"/>
      <c r="B530" s="2"/>
    </row>
    <row r="531" spans="1:2" ht="15" customHeight="1">
      <c r="A531" s="2"/>
      <c r="B531" s="2"/>
    </row>
    <row r="532" spans="1:2" ht="15" customHeight="1">
      <c r="A532" s="2"/>
      <c r="B532" s="2"/>
    </row>
    <row r="533" spans="1:2" ht="15" customHeight="1">
      <c r="A533" s="2"/>
      <c r="B533" s="2"/>
    </row>
    <row r="534" spans="1:2" ht="15" customHeight="1">
      <c r="A534" s="2"/>
      <c r="B534" s="2"/>
    </row>
    <row r="535" spans="1:2" ht="15" customHeight="1">
      <c r="A535" s="2"/>
      <c r="B535" s="2"/>
    </row>
    <row r="536" spans="1:2" ht="15" customHeight="1">
      <c r="A536" s="2"/>
      <c r="B536" s="2"/>
    </row>
    <row r="537" spans="1:2" ht="15" customHeight="1">
      <c r="A537" s="2"/>
      <c r="B537" s="2"/>
    </row>
    <row r="538" spans="1:2" ht="15" customHeight="1">
      <c r="A538" s="2"/>
      <c r="B538" s="2"/>
    </row>
    <row r="539" spans="1:2" ht="15" customHeight="1">
      <c r="A539" s="2"/>
      <c r="B539" s="2"/>
    </row>
    <row r="540" spans="1:2" ht="15" customHeight="1">
      <c r="A540" s="2"/>
      <c r="B540" s="2"/>
    </row>
    <row r="541" spans="1:2" ht="15" customHeight="1">
      <c r="A541" s="2"/>
      <c r="B541" s="2"/>
    </row>
    <row r="542" spans="1:2" ht="15" customHeight="1">
      <c r="A542" s="2"/>
      <c r="B542" s="2"/>
    </row>
    <row r="543" spans="1:2" ht="15" customHeight="1">
      <c r="A543" s="2"/>
      <c r="B543" s="2"/>
    </row>
    <row r="544" spans="1:2" ht="15" customHeight="1">
      <c r="A544" s="2"/>
      <c r="B544" s="2"/>
    </row>
    <row r="545" spans="1:2" ht="15" customHeight="1">
      <c r="A545" s="2"/>
      <c r="B545" s="2"/>
    </row>
    <row r="546" spans="1:2" ht="15" customHeight="1">
      <c r="A546" s="2"/>
      <c r="B546" s="2"/>
    </row>
    <row r="547" spans="1:2" ht="15" customHeight="1">
      <c r="A547" s="2"/>
      <c r="B547" s="2"/>
    </row>
    <row r="548" spans="1:2" ht="15" customHeight="1">
      <c r="A548" s="2"/>
      <c r="B548" s="2"/>
    </row>
    <row r="549" spans="1:2" ht="15" customHeight="1">
      <c r="A549" s="2"/>
      <c r="B549" s="2"/>
    </row>
    <row r="550" spans="1:2" ht="15" customHeight="1">
      <c r="A550" s="2"/>
      <c r="B550" s="2"/>
    </row>
    <row r="551" spans="1:2" ht="15" customHeight="1">
      <c r="A551" s="2"/>
      <c r="B551" s="2"/>
    </row>
    <row r="552" spans="1:2" ht="15" customHeight="1">
      <c r="A552" s="2"/>
      <c r="B552" s="2"/>
    </row>
    <row r="553" spans="1:2" ht="15" customHeight="1">
      <c r="A553" s="2"/>
      <c r="B553" s="2"/>
    </row>
    <row r="554" spans="1:2" ht="15" customHeight="1">
      <c r="A554" s="2"/>
      <c r="B554" s="2"/>
    </row>
    <row r="555" spans="1:2" ht="15" customHeight="1">
      <c r="A555" s="2"/>
      <c r="B555" s="2"/>
    </row>
    <row r="556" spans="1:2" ht="15" customHeight="1">
      <c r="A556" s="2"/>
      <c r="B556" s="2"/>
    </row>
    <row r="557" spans="1:2" ht="15" customHeight="1">
      <c r="A557" s="2"/>
      <c r="B557" s="2"/>
    </row>
    <row r="558" spans="1:2" ht="15" customHeight="1">
      <c r="A558" s="2"/>
      <c r="B558" s="2"/>
    </row>
    <row r="559" spans="1:2" ht="15" customHeight="1">
      <c r="A559" s="2"/>
      <c r="B559" s="2"/>
    </row>
    <row r="560" spans="1:2" ht="15" customHeight="1">
      <c r="A560" s="2"/>
      <c r="B560" s="2"/>
    </row>
    <row r="561" spans="1:2" ht="15" customHeight="1">
      <c r="A561" s="2"/>
      <c r="B561" s="2"/>
    </row>
    <row r="562" spans="1:2" ht="15" customHeight="1">
      <c r="A562" s="2"/>
      <c r="B562" s="2"/>
    </row>
    <row r="563" spans="1:2" ht="15" customHeight="1">
      <c r="A563" s="2"/>
      <c r="B563" s="2"/>
    </row>
    <row r="564" spans="1:2" ht="15" customHeight="1">
      <c r="A564" s="2"/>
      <c r="B564" s="2"/>
    </row>
    <row r="565" spans="1:2" ht="15" customHeight="1">
      <c r="A565" s="2"/>
      <c r="B565" s="2"/>
    </row>
    <row r="566" spans="1:2" ht="15" customHeight="1">
      <c r="A566" s="2"/>
      <c r="B566" s="2"/>
    </row>
    <row r="567" spans="1:2" ht="15" customHeight="1">
      <c r="A567" s="2"/>
      <c r="B567" s="2"/>
    </row>
    <row r="568" spans="1:2" ht="15" customHeight="1">
      <c r="A568" s="2"/>
      <c r="B568" s="2"/>
    </row>
    <row r="569" spans="1:2" ht="15" customHeight="1">
      <c r="A569" s="2"/>
      <c r="B569" s="2"/>
    </row>
    <row r="570" spans="1:2" ht="15" customHeight="1">
      <c r="A570" s="2"/>
      <c r="B570" s="2"/>
    </row>
    <row r="571" spans="1:2" ht="15" customHeight="1">
      <c r="A571" s="2"/>
      <c r="B571" s="2"/>
    </row>
    <row r="572" spans="1:2" ht="15" customHeight="1">
      <c r="A572" s="2"/>
      <c r="B572" s="2"/>
    </row>
    <row r="573" spans="1:2" ht="15" customHeight="1">
      <c r="A573" s="2"/>
      <c r="B573" s="2"/>
    </row>
    <row r="574" spans="1:2" ht="15" customHeight="1">
      <c r="A574" s="2"/>
      <c r="B574" s="2"/>
    </row>
    <row r="575" spans="1:2" ht="15" customHeight="1">
      <c r="A575" s="2"/>
      <c r="B575" s="2"/>
    </row>
    <row r="576" spans="1:2" ht="15" customHeight="1">
      <c r="A576" s="2"/>
      <c r="B576" s="2"/>
    </row>
    <row r="577" spans="1:2" ht="15" customHeight="1">
      <c r="A577" s="2"/>
      <c r="B577" s="2"/>
    </row>
    <row r="578" spans="1:2" ht="15" customHeight="1">
      <c r="A578" s="2"/>
      <c r="B578" s="2"/>
    </row>
    <row r="579" spans="1:2" ht="15" customHeight="1">
      <c r="A579" s="2"/>
      <c r="B579" s="2"/>
    </row>
    <row r="580" spans="1:2" ht="15" customHeight="1">
      <c r="A580" s="2"/>
      <c r="B580" s="2"/>
    </row>
    <row r="581" spans="1:2" ht="15" customHeight="1">
      <c r="A581" s="2"/>
      <c r="B581" s="2"/>
    </row>
    <row r="582" spans="1:2" ht="15" customHeight="1">
      <c r="A582" s="2"/>
      <c r="B582" s="2"/>
    </row>
    <row r="583" spans="1:2" ht="15" customHeight="1">
      <c r="A583" s="2"/>
      <c r="B583" s="2"/>
    </row>
    <row r="584" spans="1:2" ht="15" customHeight="1">
      <c r="A584" s="2"/>
      <c r="B584" s="2"/>
    </row>
    <row r="585" spans="1:2" ht="15" customHeight="1">
      <c r="A585" s="2"/>
      <c r="B585" s="2"/>
    </row>
    <row r="586" spans="1:2" ht="15" customHeight="1">
      <c r="A586" s="2"/>
      <c r="B586" s="2"/>
    </row>
    <row r="587" spans="1:2" ht="15" customHeight="1">
      <c r="A587" s="2"/>
      <c r="B587" s="2"/>
    </row>
    <row r="588" spans="1:2" ht="15" customHeight="1">
      <c r="A588" s="2"/>
      <c r="B588" s="2"/>
    </row>
    <row r="589" spans="1:2" ht="15" customHeight="1">
      <c r="A589" s="2"/>
      <c r="B589" s="2"/>
    </row>
    <row r="590" spans="1:2" ht="15" customHeight="1">
      <c r="A590" s="2"/>
      <c r="B590" s="2"/>
    </row>
    <row r="591" spans="1:2" ht="15" customHeight="1">
      <c r="A591" s="2"/>
      <c r="B591" s="2"/>
    </row>
    <row r="592" spans="1:2" ht="15" customHeight="1">
      <c r="A592" s="2"/>
      <c r="B592" s="2"/>
    </row>
    <row r="593" spans="1:2" ht="15" customHeight="1">
      <c r="A593" s="2"/>
      <c r="B593" s="2"/>
    </row>
    <row r="594" spans="1:2" ht="15" customHeight="1">
      <c r="A594" s="2"/>
      <c r="B594" s="2"/>
    </row>
    <row r="595" spans="1:2" ht="15" customHeight="1">
      <c r="A595" s="2"/>
      <c r="B595" s="2"/>
    </row>
    <row r="596" spans="1:2" ht="15" customHeight="1">
      <c r="A596" s="2"/>
      <c r="B596" s="2"/>
    </row>
    <row r="597" spans="1:2" ht="15" customHeight="1">
      <c r="A597" s="2"/>
      <c r="B597" s="2"/>
    </row>
    <row r="598" spans="1:2" ht="15" customHeight="1">
      <c r="A598" s="2"/>
      <c r="B598" s="2"/>
    </row>
    <row r="599" spans="1:2" ht="15" customHeight="1">
      <c r="A599" s="2"/>
      <c r="B599" s="2"/>
    </row>
    <row r="600" spans="1:2" ht="15" customHeight="1">
      <c r="A600" s="2"/>
      <c r="B600" s="2"/>
    </row>
    <row r="601" spans="1:2" ht="15" customHeight="1">
      <c r="A601" s="2"/>
      <c r="B601" s="2"/>
    </row>
    <row r="602" spans="1:2" ht="15" customHeight="1">
      <c r="A602" s="2"/>
      <c r="B602" s="2"/>
    </row>
    <row r="603" spans="1:2" ht="15" customHeight="1">
      <c r="A603" s="2"/>
      <c r="B603" s="2"/>
    </row>
    <row r="604" spans="1:2" ht="15" customHeight="1">
      <c r="A604" s="2"/>
      <c r="B604" s="2"/>
    </row>
    <row r="605" spans="1:2" ht="15" customHeight="1">
      <c r="A605" s="2"/>
      <c r="B605" s="2"/>
    </row>
    <row r="606" spans="1:2" ht="15" customHeight="1">
      <c r="A606" s="2"/>
      <c r="B606" s="2"/>
    </row>
    <row r="607" spans="1:2" ht="15" customHeight="1">
      <c r="A607" s="2"/>
      <c r="B607" s="2"/>
    </row>
    <row r="608" spans="1:2" ht="15" customHeight="1">
      <c r="A608" s="2"/>
      <c r="B608" s="2"/>
    </row>
    <row r="609" spans="1:2" ht="15" customHeight="1">
      <c r="A609" s="2"/>
      <c r="B609" s="2"/>
    </row>
    <row r="610" spans="1:2" ht="15" customHeight="1">
      <c r="A610" s="2"/>
      <c r="B610" s="2"/>
    </row>
    <row r="611" spans="1:2" ht="15" customHeight="1">
      <c r="A611" s="2"/>
      <c r="B611" s="2"/>
    </row>
    <row r="612" spans="1:2" ht="15" customHeight="1">
      <c r="A612" s="2"/>
      <c r="B612" s="2"/>
    </row>
    <row r="613" spans="1:2" ht="15" customHeight="1">
      <c r="A613" s="2"/>
      <c r="B613" s="2"/>
    </row>
    <row r="614" spans="1:2" ht="15" customHeight="1">
      <c r="A614" s="2"/>
      <c r="B614" s="2"/>
    </row>
    <row r="615" spans="1:2" ht="15" customHeight="1">
      <c r="A615" s="2"/>
      <c r="B615" s="2"/>
    </row>
    <row r="616" spans="1:2" ht="15" customHeight="1">
      <c r="A616" s="2"/>
      <c r="B616" s="2"/>
    </row>
    <row r="617" spans="1:2" ht="15" customHeight="1">
      <c r="A617" s="2"/>
      <c r="B617" s="2"/>
    </row>
    <row r="618" spans="1:2" ht="15" customHeight="1">
      <c r="A618" s="2"/>
      <c r="B618" s="2"/>
    </row>
    <row r="619" spans="1:2" ht="15" customHeight="1">
      <c r="A619" s="2"/>
      <c r="B619" s="2"/>
    </row>
    <row r="620" spans="1:2" ht="15" customHeight="1">
      <c r="A620" s="2"/>
      <c r="B620" s="2"/>
    </row>
    <row r="621" spans="1:2" ht="15" customHeight="1">
      <c r="A621" s="2"/>
      <c r="B621" s="2"/>
    </row>
    <row r="622" spans="1:2" ht="15" customHeight="1">
      <c r="A622" s="2"/>
      <c r="B622" s="2"/>
    </row>
    <row r="623" spans="1:2" ht="15" customHeight="1">
      <c r="A623" s="2"/>
      <c r="B623" s="2"/>
    </row>
    <row r="624" spans="1:2" ht="15" customHeight="1">
      <c r="A624" s="2"/>
      <c r="B624" s="2"/>
    </row>
    <row r="625" spans="1:2" ht="15" customHeight="1">
      <c r="A625" s="2"/>
      <c r="B625" s="2"/>
    </row>
    <row r="626" spans="1:2" ht="15" customHeight="1">
      <c r="A626" s="2"/>
      <c r="B626" s="2"/>
    </row>
    <row r="627" spans="1:2" ht="15" customHeight="1">
      <c r="A627" s="2"/>
      <c r="B627" s="2"/>
    </row>
    <row r="628" spans="1:2" ht="15" customHeight="1">
      <c r="A628" s="2"/>
      <c r="B628" s="2"/>
    </row>
    <row r="629" spans="1:2" ht="15" customHeight="1">
      <c r="A629" s="2"/>
      <c r="B629" s="2"/>
    </row>
    <row r="630" spans="1:2" ht="15" customHeight="1">
      <c r="A630" s="2"/>
      <c r="B630" s="2"/>
    </row>
    <row r="631" spans="1:2" ht="15" customHeight="1">
      <c r="A631" s="2"/>
      <c r="B631" s="2"/>
    </row>
    <row r="632" spans="1:2" ht="15" customHeight="1">
      <c r="A632" s="2"/>
      <c r="B632" s="2"/>
    </row>
    <row r="633" spans="1:2" ht="15" customHeight="1">
      <c r="A633" s="2"/>
      <c r="B633" s="2"/>
    </row>
    <row r="634" spans="1:2" ht="15" customHeight="1">
      <c r="A634" s="2"/>
      <c r="B634" s="2"/>
    </row>
    <row r="635" spans="1:2" ht="15" customHeight="1">
      <c r="A635" s="2"/>
      <c r="B635" s="2"/>
    </row>
    <row r="636" spans="1:2" ht="15" customHeight="1">
      <c r="A636" s="2"/>
      <c r="B636" s="2"/>
    </row>
    <row r="637" spans="1:2" ht="15" customHeight="1">
      <c r="A637" s="2"/>
      <c r="B637" s="2"/>
    </row>
    <row r="638" spans="1:2" ht="15" customHeight="1">
      <c r="A638" s="2"/>
      <c r="B638" s="2"/>
    </row>
    <row r="639" spans="1:2" ht="15" customHeight="1">
      <c r="A639" s="2"/>
      <c r="B639" s="2"/>
    </row>
    <row r="640" spans="1:2" ht="15" customHeight="1">
      <c r="A640" s="2"/>
      <c r="B640" s="2"/>
    </row>
    <row r="641" spans="1:2" ht="15" customHeight="1">
      <c r="A641" s="2"/>
      <c r="B641" s="2"/>
    </row>
    <row r="642" spans="1:2" ht="15" customHeight="1">
      <c r="A642" s="2"/>
      <c r="B642" s="2"/>
    </row>
    <row r="643" spans="1:2" ht="15" customHeight="1">
      <c r="A643" s="2"/>
      <c r="B643" s="2"/>
    </row>
    <row r="644" spans="1:2" ht="15" customHeight="1">
      <c r="A644" s="2"/>
      <c r="B644" s="2"/>
    </row>
    <row r="645" spans="1:2" ht="15" customHeight="1">
      <c r="A645" s="2"/>
      <c r="B645" s="2"/>
    </row>
    <row r="646" spans="1:2" ht="15" customHeight="1">
      <c r="A646" s="2"/>
      <c r="B646" s="2"/>
    </row>
    <row r="647" spans="1:2" ht="15" customHeight="1">
      <c r="A647" s="2"/>
      <c r="B647" s="2"/>
    </row>
    <row r="648" spans="1:2" ht="15" customHeight="1">
      <c r="A648" s="2"/>
      <c r="B648" s="2"/>
    </row>
    <row r="649" spans="1:2" ht="15" customHeight="1">
      <c r="A649" s="2"/>
      <c r="B649" s="2"/>
    </row>
    <row r="650" spans="1:2" ht="15" customHeight="1">
      <c r="A650" s="2"/>
      <c r="B650" s="2"/>
    </row>
    <row r="651" spans="1:2" ht="15" customHeight="1">
      <c r="A651" s="2"/>
      <c r="B651" s="2"/>
    </row>
    <row r="652" spans="1:2" ht="15" customHeight="1">
      <c r="A652" s="2"/>
      <c r="B652" s="2"/>
    </row>
    <row r="653" spans="1:2" ht="15" customHeight="1">
      <c r="A653" s="2"/>
      <c r="B653" s="2"/>
    </row>
    <row r="654" spans="1:2" ht="15" customHeight="1">
      <c r="A654" s="2"/>
      <c r="B654" s="2"/>
    </row>
    <row r="655" spans="1:2" ht="15" customHeight="1">
      <c r="A655" s="2"/>
      <c r="B655" s="2"/>
    </row>
    <row r="656" spans="1:2" ht="15" customHeight="1">
      <c r="A656" s="2"/>
      <c r="B656" s="2"/>
    </row>
    <row r="657" spans="1:2" ht="15" customHeight="1">
      <c r="A657" s="2"/>
      <c r="B657" s="2"/>
    </row>
    <row r="658" spans="1:2" ht="15" customHeight="1">
      <c r="A658" s="2"/>
      <c r="B658" s="2"/>
    </row>
    <row r="659" spans="1:2" ht="15" customHeight="1">
      <c r="A659" s="2"/>
      <c r="B659" s="2"/>
    </row>
    <row r="660" spans="1:2" ht="15" customHeight="1">
      <c r="A660" s="2"/>
      <c r="B660" s="2"/>
    </row>
    <row r="661" spans="1:2" ht="15" customHeight="1">
      <c r="A661" s="2"/>
      <c r="B661" s="2"/>
    </row>
    <row r="662" spans="1:2" ht="15" customHeight="1">
      <c r="A662" s="2"/>
      <c r="B662" s="2"/>
    </row>
    <row r="663" spans="1:2" ht="15" customHeight="1">
      <c r="A663" s="2"/>
      <c r="B663" s="2"/>
    </row>
    <row r="664" spans="1:2" ht="15" customHeight="1">
      <c r="A664" s="2"/>
      <c r="B664" s="2"/>
    </row>
    <row r="665" spans="1:2" ht="15" customHeight="1">
      <c r="A665" s="2"/>
      <c r="B665" s="2"/>
    </row>
    <row r="666" spans="1:2" ht="15" customHeight="1">
      <c r="A666" s="2"/>
      <c r="B666" s="2"/>
    </row>
    <row r="667" spans="1:2" ht="15" customHeight="1">
      <c r="A667" s="2"/>
      <c r="B667" s="2"/>
    </row>
    <row r="668" spans="1:2" ht="15" customHeight="1">
      <c r="A668" s="2"/>
      <c r="B668" s="2"/>
    </row>
    <row r="669" spans="1:2" ht="15" customHeight="1">
      <c r="A669" s="2"/>
      <c r="B669" s="2"/>
    </row>
    <row r="670" spans="1:2" ht="15" customHeight="1">
      <c r="A670" s="2"/>
      <c r="B670" s="2"/>
    </row>
    <row r="671" spans="1:2" ht="15" customHeight="1">
      <c r="A671" s="2"/>
      <c r="B671" s="2"/>
    </row>
    <row r="672" spans="1:2" ht="15" customHeight="1">
      <c r="A672" s="2"/>
      <c r="B672" s="2"/>
    </row>
    <row r="673" spans="1:2" ht="15" customHeight="1">
      <c r="A673" s="2"/>
      <c r="B673" s="2"/>
    </row>
    <row r="674" spans="1:2" ht="15" customHeight="1">
      <c r="A674" s="2"/>
      <c r="B674" s="2"/>
    </row>
    <row r="675" spans="1:2" ht="15" customHeight="1">
      <c r="A675" s="2"/>
      <c r="B675" s="2"/>
    </row>
    <row r="676" spans="1:2" ht="15" customHeight="1">
      <c r="A676" s="2"/>
      <c r="B676" s="2"/>
    </row>
    <row r="677" spans="1:2" ht="15" customHeight="1">
      <c r="A677" s="2"/>
      <c r="B677" s="2"/>
    </row>
    <row r="678" spans="1:2" ht="15" customHeight="1">
      <c r="A678" s="2"/>
      <c r="B678" s="2"/>
    </row>
    <row r="679" spans="1:2" ht="15" customHeight="1">
      <c r="A679" s="2"/>
      <c r="B679" s="2"/>
    </row>
    <row r="680" spans="1:2" ht="15" customHeight="1">
      <c r="A680" s="2"/>
      <c r="B680" s="2"/>
    </row>
    <row r="681" spans="1:2" ht="15" customHeight="1">
      <c r="A681" s="2"/>
      <c r="B681" s="2"/>
    </row>
    <row r="682" spans="1:2" ht="15" customHeight="1">
      <c r="A682" s="2"/>
      <c r="B682" s="2"/>
    </row>
    <row r="683" spans="1:2" ht="15" customHeight="1">
      <c r="A683" s="2"/>
      <c r="B683" s="2"/>
    </row>
    <row r="684" spans="1:2" ht="15" customHeight="1">
      <c r="A684" s="2"/>
      <c r="B684" s="2"/>
    </row>
    <row r="685" spans="1:2" ht="15" customHeight="1">
      <c r="A685" s="2"/>
      <c r="B685" s="2"/>
    </row>
    <row r="686" spans="1:2" ht="15" customHeight="1">
      <c r="A686" s="2"/>
      <c r="B686" s="2"/>
    </row>
    <row r="687" spans="1:2" ht="15" customHeight="1">
      <c r="A687" s="2"/>
      <c r="B687" s="2"/>
    </row>
    <row r="688" spans="1:2" ht="15" customHeight="1">
      <c r="A688" s="2"/>
      <c r="B688" s="2"/>
    </row>
    <row r="689" spans="1:2" ht="15" customHeight="1">
      <c r="A689" s="2"/>
      <c r="B689" s="2"/>
    </row>
    <row r="690" spans="1:2" ht="15" customHeight="1">
      <c r="A690" s="2"/>
      <c r="B690" s="2"/>
    </row>
    <row r="691" spans="1:2" ht="15" customHeight="1">
      <c r="A691" s="2"/>
      <c r="B691" s="2"/>
    </row>
    <row r="692" spans="1:2" ht="15" customHeight="1">
      <c r="A692" s="2"/>
      <c r="B692" s="2"/>
    </row>
    <row r="693" spans="1:2" ht="15" customHeight="1">
      <c r="A693" s="2"/>
      <c r="B693" s="2"/>
    </row>
    <row r="694" spans="1:2" ht="15" customHeight="1">
      <c r="A694" s="2"/>
      <c r="B694" s="2"/>
    </row>
    <row r="695" spans="1:2" ht="15" customHeight="1">
      <c r="A695" s="2"/>
      <c r="B695" s="2"/>
    </row>
    <row r="696" spans="1:2" ht="15" customHeight="1">
      <c r="A696" s="2"/>
      <c r="B696" s="2"/>
    </row>
    <row r="697" spans="1:2" ht="15" customHeight="1">
      <c r="A697" s="2"/>
      <c r="B697" s="2"/>
    </row>
    <row r="698" spans="1:2" ht="15" customHeight="1">
      <c r="A698" s="2"/>
      <c r="B698" s="2"/>
    </row>
    <row r="699" spans="1:2" ht="15" customHeight="1">
      <c r="A699" s="2"/>
      <c r="B699" s="2"/>
    </row>
    <row r="700" spans="1:2" ht="15" customHeight="1">
      <c r="A700" s="2"/>
      <c r="B700" s="2"/>
    </row>
    <row r="701" spans="1:2" ht="15" customHeight="1">
      <c r="A701" s="2"/>
      <c r="B701" s="2"/>
    </row>
    <row r="702" spans="1:2" ht="15" customHeight="1">
      <c r="A702" s="2"/>
      <c r="B702" s="2"/>
    </row>
    <row r="703" spans="1:2" ht="15" customHeight="1">
      <c r="A703" s="2"/>
      <c r="B703" s="2"/>
    </row>
    <row r="704" spans="1:2" ht="15" customHeight="1">
      <c r="A704" s="2"/>
      <c r="B704" s="2"/>
    </row>
    <row r="705" spans="1:2" ht="15" customHeight="1">
      <c r="A705" s="2"/>
      <c r="B705" s="2"/>
    </row>
    <row r="706" spans="1:2" ht="15" customHeight="1">
      <c r="A706" s="2"/>
      <c r="B706" s="2"/>
    </row>
    <row r="707" spans="1:2" ht="15" customHeight="1">
      <c r="A707" s="2"/>
      <c r="B707" s="2"/>
    </row>
    <row r="708" spans="1:2" ht="15" customHeight="1">
      <c r="A708" s="2"/>
      <c r="B708" s="2"/>
    </row>
    <row r="709" spans="1:2" ht="15" customHeight="1">
      <c r="A709" s="2"/>
      <c r="B709" s="2"/>
    </row>
    <row r="710" spans="1:2" ht="15" customHeight="1">
      <c r="A710" s="2"/>
      <c r="B710" s="2"/>
    </row>
    <row r="711" spans="1:2" ht="15" customHeight="1">
      <c r="A711" s="2"/>
      <c r="B711" s="2"/>
    </row>
    <row r="712" spans="1:2" ht="15" customHeight="1">
      <c r="A712" s="2"/>
      <c r="B712" s="2"/>
    </row>
    <row r="713" spans="1:2" ht="15" customHeight="1">
      <c r="A713" s="2"/>
      <c r="B713" s="2"/>
    </row>
    <row r="714" spans="1:2" ht="15" customHeight="1">
      <c r="A714" s="2"/>
      <c r="B714" s="2"/>
    </row>
    <row r="715" spans="1:2" ht="15" customHeight="1">
      <c r="A715" s="2"/>
      <c r="B715" s="2"/>
    </row>
    <row r="716" spans="1:2" ht="15" customHeight="1">
      <c r="A716" s="2"/>
      <c r="B716" s="2"/>
    </row>
    <row r="717" spans="1:2" ht="15" customHeight="1">
      <c r="A717" s="2"/>
      <c r="B717" s="2"/>
    </row>
    <row r="718" spans="1:2" ht="15" customHeight="1">
      <c r="A718" s="2"/>
      <c r="B718" s="2"/>
    </row>
    <row r="719" spans="1:2" ht="15" customHeight="1">
      <c r="A719" s="2"/>
      <c r="B719" s="2"/>
    </row>
    <row r="720" spans="1:2" ht="15" customHeight="1">
      <c r="A720" s="2"/>
      <c r="B720" s="2"/>
    </row>
    <row r="721" spans="1:2" ht="15" customHeight="1">
      <c r="A721" s="2"/>
      <c r="B721" s="2"/>
    </row>
    <row r="722" spans="1:2" ht="15" customHeight="1">
      <c r="A722" s="2"/>
      <c r="B722" s="2"/>
    </row>
    <row r="723" spans="1:2" ht="15" customHeight="1">
      <c r="A723" s="2"/>
      <c r="B723" s="2"/>
    </row>
    <row r="724" spans="1:2" ht="15" customHeight="1">
      <c r="A724" s="2"/>
      <c r="B724" s="2"/>
    </row>
    <row r="725" spans="1:2" ht="15" customHeight="1">
      <c r="A725" s="2"/>
      <c r="B725" s="2"/>
    </row>
    <row r="726" spans="1:2" ht="15" customHeight="1">
      <c r="A726" s="2"/>
      <c r="B726" s="2"/>
    </row>
    <row r="727" spans="1:2" ht="15" customHeight="1">
      <c r="A727" s="2"/>
      <c r="B727" s="2"/>
    </row>
    <row r="728" spans="1:2" ht="15" customHeight="1">
      <c r="A728" s="2"/>
      <c r="B728" s="2"/>
    </row>
    <row r="729" spans="1:2" ht="15" customHeight="1">
      <c r="A729" s="2"/>
      <c r="B729" s="2"/>
    </row>
    <row r="730" spans="1:2" ht="15" customHeight="1">
      <c r="A730" s="2"/>
      <c r="B730" s="2"/>
    </row>
    <row r="731" spans="1:2" ht="15" customHeight="1">
      <c r="A731" s="2"/>
      <c r="B731" s="2"/>
    </row>
    <row r="732" spans="1:2" ht="15" customHeight="1">
      <c r="A732" s="2"/>
      <c r="B732" s="2"/>
    </row>
    <row r="733" spans="1:2" ht="15" customHeight="1">
      <c r="A733" s="2"/>
      <c r="B733" s="2"/>
    </row>
    <row r="734" spans="1:2" ht="15" customHeight="1">
      <c r="A734" s="2"/>
      <c r="B734" s="2"/>
    </row>
    <row r="735" spans="1:2" ht="15" customHeight="1">
      <c r="A735" s="2"/>
      <c r="B735" s="2"/>
    </row>
    <row r="736" spans="1:2" ht="15" customHeight="1">
      <c r="A736" s="2"/>
      <c r="B736" s="2"/>
    </row>
    <row r="737" spans="1:2" ht="15" customHeight="1">
      <c r="A737" s="2"/>
      <c r="B737" s="2"/>
    </row>
    <row r="738" spans="1:2" ht="15" customHeight="1">
      <c r="A738" s="2"/>
      <c r="B738" s="2"/>
    </row>
    <row r="739" spans="1:2" ht="15" customHeight="1">
      <c r="A739" s="2"/>
      <c r="B739" s="2"/>
    </row>
    <row r="740" spans="1:2" ht="15" customHeight="1">
      <c r="A740" s="2"/>
      <c r="B740" s="2"/>
    </row>
    <row r="741" spans="1:2" ht="15" customHeight="1">
      <c r="A741" s="2"/>
      <c r="B741" s="2"/>
    </row>
    <row r="742" spans="1:2" ht="15" customHeight="1">
      <c r="A742" s="2"/>
      <c r="B742" s="2"/>
    </row>
    <row r="743" spans="1:2" ht="15" customHeight="1">
      <c r="A743" s="2"/>
      <c r="B743" s="2"/>
    </row>
    <row r="744" spans="1:2" ht="15" customHeight="1">
      <c r="A744" s="2"/>
      <c r="B744" s="2"/>
    </row>
    <row r="745" spans="1:2" ht="15" customHeight="1">
      <c r="A745" s="2"/>
      <c r="B745" s="2"/>
    </row>
    <row r="746" spans="1:2" ht="15" customHeight="1">
      <c r="A746" s="2"/>
      <c r="B746" s="2"/>
    </row>
    <row r="747" spans="1:2" ht="15" customHeight="1">
      <c r="A747" s="2"/>
      <c r="B747" s="2"/>
    </row>
    <row r="748" spans="1:2" ht="15" customHeight="1">
      <c r="A748" s="2"/>
      <c r="B748" s="2"/>
    </row>
    <row r="749" spans="1:2" ht="15" customHeight="1">
      <c r="A749" s="2"/>
      <c r="B749" s="2"/>
    </row>
    <row r="750" spans="1:2" ht="15" customHeight="1">
      <c r="A750" s="2"/>
      <c r="B750" s="2"/>
    </row>
    <row r="751" spans="1:2" ht="15" customHeight="1">
      <c r="A751" s="2"/>
      <c r="B751" s="2"/>
    </row>
    <row r="752" spans="1:2" ht="15" customHeight="1">
      <c r="A752" s="2"/>
      <c r="B752" s="2"/>
    </row>
    <row r="753" spans="1:2" ht="15" customHeight="1">
      <c r="A753" s="2"/>
      <c r="B753" s="2"/>
    </row>
    <row r="754" spans="1:2" ht="15" customHeight="1">
      <c r="A754" s="2"/>
      <c r="B754" s="2"/>
    </row>
    <row r="755" spans="1:2" ht="15" customHeight="1">
      <c r="A755" s="2"/>
      <c r="B755" s="2"/>
    </row>
    <row r="756" spans="1:2" ht="15" customHeight="1">
      <c r="A756" s="2"/>
      <c r="B756" s="2"/>
    </row>
    <row r="757" spans="1:2" ht="15" customHeight="1">
      <c r="A757" s="2"/>
      <c r="B757" s="2"/>
    </row>
    <row r="758" spans="1:2" ht="15" customHeight="1">
      <c r="A758" s="2"/>
      <c r="B758" s="2"/>
    </row>
    <row r="759" spans="1:2" ht="15" customHeight="1">
      <c r="A759" s="2"/>
      <c r="B759" s="2"/>
    </row>
    <row r="760" spans="1:2" ht="15" customHeight="1">
      <c r="A760" s="2"/>
      <c r="B760" s="2"/>
    </row>
    <row r="761" spans="1:2" ht="15" customHeight="1">
      <c r="A761" s="2"/>
      <c r="B761" s="2"/>
    </row>
    <row r="762" spans="1:2" ht="15" customHeight="1">
      <c r="A762" s="2"/>
      <c r="B762" s="2"/>
    </row>
    <row r="763" spans="1:2" ht="15" customHeight="1">
      <c r="A763" s="2"/>
      <c r="B763" s="2"/>
    </row>
    <row r="764" spans="1:2" ht="15" customHeight="1">
      <c r="A764" s="2"/>
      <c r="B764" s="2"/>
    </row>
    <row r="765" spans="1:2" ht="15" customHeight="1">
      <c r="A765" s="2"/>
      <c r="B765" s="2"/>
    </row>
    <row r="766" spans="1:2" ht="15" customHeight="1">
      <c r="A766" s="2"/>
      <c r="B766" s="2"/>
    </row>
    <row r="767" spans="1:2" ht="15" customHeight="1">
      <c r="A767" s="2"/>
      <c r="B767" s="2"/>
    </row>
    <row r="768" spans="1:2" ht="15" customHeight="1">
      <c r="A768" s="2"/>
      <c r="B768" s="2"/>
    </row>
    <row r="769" spans="1:2" ht="15" customHeight="1">
      <c r="A769" s="2"/>
      <c r="B769" s="2"/>
    </row>
    <row r="770" spans="1:2" ht="15" customHeight="1">
      <c r="A770" s="2"/>
      <c r="B770" s="2"/>
    </row>
    <row r="771" spans="1:2" ht="15" customHeight="1">
      <c r="A771" s="2"/>
      <c r="B771" s="2"/>
    </row>
    <row r="772" spans="1:2" ht="15" customHeight="1">
      <c r="A772" s="2"/>
      <c r="B772" s="2"/>
    </row>
    <row r="773" spans="1:2" ht="15" customHeight="1">
      <c r="A773" s="2"/>
      <c r="B773" s="2"/>
    </row>
    <row r="774" spans="1:2" ht="15" customHeight="1">
      <c r="A774" s="2"/>
      <c r="B774" s="2"/>
    </row>
    <row r="775" spans="1:2" ht="15" customHeight="1">
      <c r="A775" s="2"/>
      <c r="B775" s="2"/>
    </row>
    <row r="776" spans="1:2" ht="15" customHeight="1">
      <c r="A776" s="2"/>
      <c r="B776" s="2"/>
    </row>
    <row r="777" spans="1:2" ht="15" customHeight="1">
      <c r="A777" s="2"/>
      <c r="B777" s="2"/>
    </row>
    <row r="778" spans="1:2" ht="15" customHeight="1">
      <c r="A778" s="2"/>
      <c r="B778" s="2"/>
    </row>
    <row r="779" spans="1:2" ht="15" customHeight="1">
      <c r="A779" s="2"/>
      <c r="B779" s="2"/>
    </row>
    <row r="780" spans="1:2" ht="15" customHeight="1">
      <c r="A780" s="2"/>
      <c r="B780" s="2"/>
    </row>
    <row r="781" spans="1:2" ht="15" customHeight="1">
      <c r="A781" s="2"/>
      <c r="B781" s="2"/>
    </row>
    <row r="782" spans="1:2" ht="15" customHeight="1">
      <c r="A782" s="2"/>
      <c r="B782" s="2"/>
    </row>
    <row r="783" spans="1:2" ht="15" customHeight="1">
      <c r="A783" s="2"/>
      <c r="B783" s="2"/>
    </row>
    <row r="784" spans="1:2" ht="15" customHeight="1">
      <c r="A784" s="2"/>
      <c r="B784" s="2"/>
    </row>
    <row r="785" spans="1:2" ht="15" customHeight="1">
      <c r="A785" s="2"/>
      <c r="B785" s="2"/>
    </row>
    <row r="786" spans="1:2" ht="15" customHeight="1">
      <c r="A786" s="2"/>
      <c r="B786" s="2"/>
    </row>
    <row r="787" spans="1:2" ht="15" customHeight="1">
      <c r="A787" s="2"/>
      <c r="B787" s="2"/>
    </row>
    <row r="788" spans="1:2" ht="15" customHeight="1">
      <c r="A788" s="2"/>
      <c r="B788" s="2"/>
    </row>
    <row r="789" spans="1:2" ht="15" customHeight="1">
      <c r="A789" s="2"/>
      <c r="B789" s="2"/>
    </row>
    <row r="790" spans="1:2" ht="15" customHeight="1">
      <c r="A790" s="2"/>
      <c r="B790" s="2"/>
    </row>
    <row r="791" spans="1:2" ht="15" customHeight="1">
      <c r="A791" s="2"/>
      <c r="B791" s="2"/>
    </row>
    <row r="792" spans="1:2" ht="15" customHeight="1">
      <c r="A792" s="2"/>
      <c r="B792" s="2"/>
    </row>
    <row r="793" spans="1:2" ht="15" customHeight="1">
      <c r="A793" s="2"/>
      <c r="B793" s="2"/>
    </row>
    <row r="794" spans="1:2" ht="15" customHeight="1">
      <c r="A794" s="2"/>
      <c r="B794" s="2"/>
    </row>
    <row r="795" spans="1:2" ht="15" customHeight="1">
      <c r="A795" s="2"/>
      <c r="B795" s="2"/>
    </row>
    <row r="796" spans="1:2" ht="15" customHeight="1">
      <c r="A796" s="2"/>
      <c r="B796" s="2"/>
    </row>
    <row r="797" spans="1:2" ht="15" customHeight="1">
      <c r="A797" s="2"/>
      <c r="B797" s="2"/>
    </row>
    <row r="798" spans="1:2" ht="15" customHeight="1">
      <c r="A798" s="2"/>
      <c r="B798" s="2"/>
    </row>
    <row r="799" spans="1:2" ht="15" customHeight="1">
      <c r="A799" s="2"/>
      <c r="B799" s="2"/>
    </row>
    <row r="800" spans="1:2" ht="15" customHeight="1">
      <c r="A800" s="2"/>
      <c r="B800" s="2"/>
    </row>
    <row r="801" spans="1:2" ht="15" customHeight="1">
      <c r="A801" s="2"/>
      <c r="B801" s="2"/>
    </row>
    <row r="802" spans="1:2" ht="15" customHeight="1">
      <c r="A802" s="2"/>
      <c r="B802" s="2"/>
    </row>
    <row r="803" spans="1:2" ht="15" customHeight="1">
      <c r="A803" s="2"/>
      <c r="B803" s="2"/>
    </row>
    <row r="804" spans="1:2" ht="15" customHeight="1">
      <c r="A804" s="2"/>
      <c r="B804" s="2"/>
    </row>
    <row r="805" spans="1:2" ht="15" customHeight="1">
      <c r="A805" s="2"/>
      <c r="B805" s="2"/>
    </row>
    <row r="806" spans="1:2" ht="15" customHeight="1">
      <c r="A806" s="2"/>
      <c r="B806" s="2"/>
    </row>
    <row r="807" spans="1:2" ht="15" customHeight="1">
      <c r="A807" s="2"/>
      <c r="B807" s="2"/>
    </row>
    <row r="808" spans="1:2" ht="15" customHeight="1">
      <c r="A808" s="2"/>
      <c r="B808" s="2"/>
    </row>
    <row r="809" spans="1:2" ht="15" customHeight="1">
      <c r="A809" s="2"/>
      <c r="B809" s="2"/>
    </row>
    <row r="810" spans="1:2" ht="15" customHeight="1">
      <c r="A810" s="2"/>
      <c r="B810" s="2"/>
    </row>
    <row r="811" spans="1:2" ht="15" customHeight="1">
      <c r="A811" s="2"/>
      <c r="B811" s="2"/>
    </row>
    <row r="812" spans="1:2" ht="15" customHeight="1">
      <c r="A812" s="2"/>
      <c r="B812" s="2"/>
    </row>
    <row r="813" spans="1:2" ht="15" customHeight="1">
      <c r="A813" s="2"/>
      <c r="B813" s="2"/>
    </row>
    <row r="814" spans="1:2" ht="15" customHeight="1">
      <c r="A814" s="2"/>
      <c r="B814" s="2"/>
    </row>
    <row r="815" spans="1:2" ht="15" customHeight="1">
      <c r="A815" s="2"/>
      <c r="B815" s="2"/>
    </row>
    <row r="816" spans="1:2" ht="15" customHeight="1">
      <c r="A816" s="2"/>
      <c r="B816" s="2"/>
    </row>
    <row r="817" spans="1:2" ht="15" customHeight="1">
      <c r="A817" s="2"/>
      <c r="B817" s="2"/>
    </row>
    <row r="818" spans="1:2" ht="15" customHeight="1">
      <c r="A818" s="2"/>
      <c r="B818" s="2"/>
    </row>
    <row r="819" spans="1:2" ht="15" customHeight="1">
      <c r="A819" s="2"/>
      <c r="B819" s="2"/>
    </row>
    <row r="820" spans="1:2" ht="15" customHeight="1">
      <c r="A820" s="2"/>
      <c r="B820" s="2"/>
    </row>
    <row r="821" spans="1:2" ht="15" customHeight="1">
      <c r="A821" s="2"/>
      <c r="B821" s="2"/>
    </row>
    <row r="822" spans="1:2" ht="15" customHeight="1">
      <c r="A822" s="2"/>
      <c r="B822" s="2"/>
    </row>
    <row r="823" spans="1:2" ht="15" customHeight="1">
      <c r="A823" s="2"/>
      <c r="B823" s="2"/>
    </row>
    <row r="824" spans="1:2" ht="15" customHeight="1">
      <c r="A824" s="2"/>
      <c r="B824" s="2"/>
    </row>
    <row r="825" spans="1:2" ht="15" customHeight="1">
      <c r="A825" s="2"/>
      <c r="B825" s="2"/>
    </row>
    <row r="826" spans="1:2" ht="15" customHeight="1">
      <c r="A826" s="2"/>
      <c r="B826" s="2"/>
    </row>
    <row r="827" spans="1:2" ht="15" customHeight="1">
      <c r="A827" s="2"/>
      <c r="B827" s="2"/>
    </row>
    <row r="828" spans="1:2" ht="15" customHeight="1">
      <c r="A828" s="2"/>
      <c r="B828" s="2"/>
    </row>
    <row r="829" spans="1:2" ht="15" customHeight="1">
      <c r="A829" s="2"/>
      <c r="B829" s="2"/>
    </row>
    <row r="830" spans="1:2" ht="15" customHeight="1">
      <c r="A830" s="2"/>
      <c r="B830" s="2"/>
    </row>
    <row r="831" spans="1:2" ht="15" customHeight="1">
      <c r="A831" s="2"/>
      <c r="B831" s="2"/>
    </row>
    <row r="832" spans="1:2" ht="15" customHeight="1">
      <c r="A832" s="2"/>
      <c r="B832" s="2"/>
    </row>
    <row r="833" spans="1:2" ht="15" customHeight="1">
      <c r="A833" s="2"/>
      <c r="B833" s="2"/>
    </row>
    <row r="834" spans="1:2" ht="15" customHeight="1">
      <c r="A834" s="2"/>
      <c r="B834" s="2"/>
    </row>
    <row r="835" spans="1:2" ht="15" customHeight="1">
      <c r="A835" s="2"/>
      <c r="B835" s="2"/>
    </row>
    <row r="836" spans="1:2" ht="15" customHeight="1">
      <c r="A836" s="2"/>
      <c r="B836" s="2"/>
    </row>
    <row r="837" spans="1:2" ht="15" customHeight="1">
      <c r="A837" s="2"/>
      <c r="B837" s="2"/>
    </row>
    <row r="838" spans="1:2" ht="15" customHeight="1">
      <c r="A838" s="2"/>
      <c r="B838" s="2"/>
    </row>
    <row r="839" spans="1:2" ht="15" customHeight="1">
      <c r="A839" s="2"/>
      <c r="B839" s="2"/>
    </row>
    <row r="840" spans="1:2" ht="15" customHeight="1">
      <c r="A840" s="2"/>
      <c r="B840" s="2"/>
    </row>
    <row r="841" spans="1:2" ht="15" customHeight="1">
      <c r="A841" s="2"/>
      <c r="B841" s="2"/>
    </row>
    <row r="842" spans="1:2" ht="15" customHeight="1">
      <c r="A842" s="2"/>
      <c r="B842" s="2"/>
    </row>
    <row r="843" spans="1:2" ht="15" customHeight="1">
      <c r="A843" s="2"/>
      <c r="B843" s="2"/>
    </row>
    <row r="844" spans="1:2" ht="15" customHeight="1">
      <c r="A844" s="2"/>
      <c r="B844" s="2"/>
    </row>
    <row r="845" spans="1:2" ht="15" customHeight="1">
      <c r="A845" s="2"/>
      <c r="B845" s="2"/>
    </row>
    <row r="846" spans="1:2" ht="15" customHeight="1">
      <c r="A846" s="2"/>
      <c r="B846" s="2"/>
    </row>
    <row r="847" spans="1:2" ht="15" customHeight="1">
      <c r="A847" s="2"/>
      <c r="B847" s="2"/>
    </row>
    <row r="848" spans="1:2" ht="15" customHeight="1">
      <c r="A848" s="2"/>
      <c r="B848" s="2"/>
    </row>
    <row r="849" spans="1:2" ht="15" customHeight="1">
      <c r="A849" s="2"/>
      <c r="B849" s="2"/>
    </row>
    <row r="850" spans="1:2" ht="15" customHeight="1">
      <c r="A850" s="2"/>
      <c r="B850" s="2"/>
    </row>
    <row r="851" spans="1:2" ht="15" customHeight="1">
      <c r="A851" s="2"/>
      <c r="B851" s="2"/>
    </row>
    <row r="852" spans="1:2" ht="15" customHeight="1">
      <c r="A852" s="2"/>
      <c r="B852" s="2"/>
    </row>
    <row r="853" spans="1:2" ht="15" customHeight="1">
      <c r="A853" s="2"/>
      <c r="B853" s="2"/>
    </row>
    <row r="854" spans="1:2" ht="15" customHeight="1">
      <c r="A854" s="2"/>
      <c r="B854" s="2"/>
    </row>
    <row r="855" spans="1:2" ht="15" customHeight="1">
      <c r="A855" s="2"/>
      <c r="B855" s="2"/>
    </row>
    <row r="856" spans="1:2" ht="15" customHeight="1">
      <c r="A856" s="2"/>
      <c r="B856" s="2"/>
    </row>
    <row r="857" spans="1:2" ht="15" customHeight="1">
      <c r="A857" s="2"/>
      <c r="B857" s="2"/>
    </row>
    <row r="858" spans="1:2" ht="15" customHeight="1">
      <c r="A858" s="2"/>
      <c r="B858" s="2"/>
    </row>
    <row r="859" spans="1:2" ht="15" customHeight="1">
      <c r="A859" s="2"/>
      <c r="B859" s="2"/>
    </row>
    <row r="860" spans="1:2" ht="15" customHeight="1">
      <c r="A860" s="2"/>
      <c r="B860" s="2"/>
    </row>
    <row r="861" spans="1:2" ht="15" customHeight="1">
      <c r="A861" s="2"/>
      <c r="B861" s="2"/>
    </row>
    <row r="862" spans="1:2" ht="15" customHeight="1">
      <c r="A862" s="2"/>
      <c r="B862" s="2"/>
    </row>
    <row r="863" spans="1:2" ht="15" customHeight="1">
      <c r="A863" s="2"/>
      <c r="B863" s="2"/>
    </row>
    <row r="864" spans="1:2" ht="15" customHeight="1">
      <c r="A864" s="2"/>
      <c r="B864" s="2"/>
    </row>
    <row r="865" spans="1:2" ht="15" customHeight="1">
      <c r="A865" s="2"/>
      <c r="B865" s="2"/>
    </row>
    <row r="866" spans="1:2" ht="15" customHeight="1">
      <c r="A866" s="2"/>
      <c r="B866" s="2"/>
    </row>
    <row r="867" spans="1:2" ht="15" customHeight="1">
      <c r="A867" s="2"/>
      <c r="B867" s="2"/>
    </row>
    <row r="868" spans="1:2" ht="15" customHeight="1">
      <c r="A868" s="2"/>
      <c r="B868" s="2"/>
    </row>
    <row r="869" spans="1:2" ht="15" customHeight="1">
      <c r="A869" s="2"/>
      <c r="B869" s="2"/>
    </row>
    <row r="870" spans="1:2" ht="15" customHeight="1">
      <c r="A870" s="2"/>
      <c r="B870" s="2"/>
    </row>
    <row r="871" spans="1:2" ht="15" customHeight="1">
      <c r="A871" s="2"/>
      <c r="B871" s="2"/>
    </row>
    <row r="872" spans="1:2" ht="15" customHeight="1">
      <c r="A872" s="2"/>
      <c r="B872" s="2"/>
    </row>
    <row r="873" spans="1:2" ht="15" customHeight="1">
      <c r="A873" s="2"/>
      <c r="B873" s="2"/>
    </row>
    <row r="874" spans="1:2" ht="15" customHeight="1">
      <c r="A874" s="2"/>
      <c r="B874" s="2"/>
    </row>
    <row r="875" spans="1:2" ht="15" customHeight="1">
      <c r="A875" s="2"/>
      <c r="B875" s="2"/>
    </row>
    <row r="876" spans="1:2" ht="15" customHeight="1">
      <c r="A876" s="2"/>
      <c r="B876" s="2"/>
    </row>
    <row r="877" spans="1:2" ht="15" customHeight="1">
      <c r="A877" s="2"/>
      <c r="B877" s="2"/>
    </row>
    <row r="878" spans="1:2" ht="15" customHeight="1">
      <c r="A878" s="2"/>
      <c r="B878" s="2"/>
    </row>
    <row r="879" spans="1:2" ht="15" customHeight="1">
      <c r="A879" s="2"/>
      <c r="B879" s="2"/>
    </row>
    <row r="880" spans="1:2" ht="15" customHeight="1">
      <c r="A880" s="2"/>
      <c r="B880" s="2"/>
    </row>
    <row r="881" spans="1:2" ht="15" customHeight="1">
      <c r="A881" s="2"/>
      <c r="B881" s="2"/>
    </row>
    <row r="882" spans="1:2" ht="15" customHeight="1">
      <c r="A882" s="2"/>
      <c r="B882" s="2"/>
    </row>
    <row r="883" spans="1:2" ht="15" customHeight="1">
      <c r="A883" s="2"/>
      <c r="B883" s="2"/>
    </row>
    <row r="884" spans="1:2" ht="15" customHeight="1">
      <c r="A884" s="2"/>
      <c r="B884" s="2"/>
    </row>
    <row r="885" spans="1:2" ht="15" customHeight="1">
      <c r="A885" s="2"/>
      <c r="B885" s="2"/>
    </row>
    <row r="886" spans="1:2" ht="15" customHeight="1">
      <c r="A886" s="2"/>
      <c r="B886" s="2"/>
    </row>
    <row r="887" spans="1:2" ht="15" customHeight="1">
      <c r="A887" s="2"/>
      <c r="B887" s="2"/>
    </row>
    <row r="888" spans="1:2" ht="15" customHeight="1">
      <c r="A888" s="2"/>
      <c r="B888" s="2"/>
    </row>
    <row r="889" spans="1:2" ht="15" customHeight="1">
      <c r="A889" s="2"/>
      <c r="B889" s="2"/>
    </row>
    <row r="890" spans="1:2" ht="15" customHeight="1">
      <c r="A890" s="2"/>
      <c r="B890" s="2"/>
    </row>
    <row r="891" spans="1:2" ht="15" customHeight="1">
      <c r="A891" s="2"/>
      <c r="B891" s="2"/>
    </row>
    <row r="892" spans="1:2" ht="15" customHeight="1">
      <c r="A892" s="2"/>
      <c r="B892" s="2"/>
    </row>
    <row r="893" spans="1:2" ht="15" customHeight="1">
      <c r="A893" s="2"/>
      <c r="B893" s="2"/>
    </row>
    <row r="894" spans="1:2" ht="15" customHeight="1">
      <c r="A894" s="2"/>
      <c r="B894" s="2"/>
    </row>
    <row r="895" spans="1:2" ht="15" customHeight="1">
      <c r="A895" s="2"/>
      <c r="B895" s="2"/>
    </row>
    <row r="896" spans="1:2" ht="15" customHeight="1">
      <c r="A896" s="2"/>
      <c r="B896" s="2"/>
    </row>
    <row r="897" spans="1:2" ht="15" customHeight="1">
      <c r="A897" s="2"/>
      <c r="B897" s="2"/>
    </row>
    <row r="898" spans="1:2" ht="15" customHeight="1">
      <c r="A898" s="2"/>
      <c r="B898" s="2"/>
    </row>
    <row r="899" spans="1:2" ht="15" customHeight="1">
      <c r="A899" s="2"/>
      <c r="B899" s="2"/>
    </row>
    <row r="900" spans="1:2" ht="15" customHeight="1">
      <c r="A900" s="2"/>
      <c r="B900" s="2"/>
    </row>
    <row r="901" spans="1:2" ht="15" customHeight="1">
      <c r="A901" s="2"/>
      <c r="B901" s="2"/>
    </row>
    <row r="902" spans="1:2" ht="15" customHeight="1">
      <c r="A902" s="2"/>
      <c r="B902" s="2"/>
    </row>
    <row r="903" spans="1:2" ht="15" customHeight="1">
      <c r="A903" s="2"/>
      <c r="B903" s="2"/>
    </row>
    <row r="904" spans="1:2" ht="15" customHeight="1">
      <c r="A904" s="2"/>
      <c r="B904" s="2"/>
    </row>
    <row r="905" spans="1:2" ht="15" customHeight="1">
      <c r="A905" s="2"/>
      <c r="B905" s="2"/>
    </row>
    <row r="906" spans="1:2" ht="15" customHeight="1">
      <c r="A906" s="2"/>
      <c r="B906" s="2"/>
    </row>
    <row r="907" spans="1:2" ht="15" customHeight="1">
      <c r="A907" s="2"/>
      <c r="B907" s="2"/>
    </row>
    <row r="908" spans="1:2" ht="15" customHeight="1">
      <c r="A908" s="2"/>
      <c r="B908" s="2"/>
    </row>
    <row r="909" spans="1:2" ht="15" customHeight="1">
      <c r="A909" s="2"/>
      <c r="B909" s="2"/>
    </row>
    <row r="910" spans="1:2" ht="15" customHeight="1">
      <c r="A910" s="2"/>
      <c r="B910" s="2"/>
    </row>
    <row r="911" spans="1:2" ht="15" customHeight="1">
      <c r="A911" s="2"/>
      <c r="B911" s="2"/>
    </row>
    <row r="912" spans="1:2" ht="15" customHeight="1">
      <c r="A912" s="2"/>
      <c r="B912" s="2"/>
    </row>
    <row r="913" spans="1:2" ht="15" customHeight="1">
      <c r="A913" s="2"/>
      <c r="B913" s="2"/>
    </row>
    <row r="914" spans="1:2" ht="15" customHeight="1">
      <c r="A914" s="2"/>
      <c r="B914" s="2"/>
    </row>
    <row r="915" spans="1:2" ht="15" customHeight="1">
      <c r="A915" s="2"/>
      <c r="B915" s="2"/>
    </row>
    <row r="916" spans="1:2" ht="15" customHeight="1">
      <c r="A916" s="2"/>
      <c r="B916" s="2"/>
    </row>
    <row r="917" spans="1:2" ht="15" customHeight="1">
      <c r="A917" s="2"/>
      <c r="B917" s="2"/>
    </row>
    <row r="918" spans="1:2" ht="15" customHeight="1">
      <c r="A918" s="2"/>
      <c r="B918" s="2"/>
    </row>
    <row r="919" spans="1:2" ht="15" customHeight="1">
      <c r="A919" s="2"/>
      <c r="B919" s="2"/>
    </row>
    <row r="920" spans="1:2" ht="15" customHeight="1">
      <c r="A920" s="2"/>
      <c r="B920" s="2"/>
    </row>
    <row r="921" spans="1:2" ht="15" customHeight="1">
      <c r="A921" s="2"/>
      <c r="B921" s="2"/>
    </row>
    <row r="922" spans="1:2" ht="15" customHeight="1">
      <c r="A922" s="2"/>
      <c r="B922" s="2"/>
    </row>
    <row r="923" spans="1:2" ht="15" customHeight="1">
      <c r="A923" s="2"/>
      <c r="B923" s="2"/>
    </row>
    <row r="924" spans="1:2" ht="15" customHeight="1">
      <c r="A924" s="2"/>
      <c r="B924" s="2"/>
    </row>
    <row r="925" spans="1:2" ht="15" customHeight="1">
      <c r="A925" s="2"/>
      <c r="B925" s="2"/>
    </row>
    <row r="926" spans="1:2" ht="15" customHeight="1">
      <c r="A926" s="2"/>
      <c r="B926" s="2"/>
    </row>
    <row r="927" spans="1:2" ht="15" customHeight="1">
      <c r="A927" s="2"/>
      <c r="B927" s="2"/>
    </row>
    <row r="928" spans="1:2" ht="15" customHeight="1">
      <c r="A928" s="2"/>
      <c r="B928" s="2"/>
    </row>
    <row r="929" spans="1:2" ht="15" customHeight="1">
      <c r="A929" s="2"/>
      <c r="B929" s="2"/>
    </row>
    <row r="930" spans="1:2" ht="15" customHeight="1">
      <c r="A930" s="2"/>
      <c r="B930" s="2"/>
    </row>
    <row r="931" spans="1:2" ht="15" customHeight="1">
      <c r="A931" s="2"/>
      <c r="B931" s="2"/>
    </row>
    <row r="932" spans="1:2" ht="15" customHeight="1">
      <c r="A932" s="2"/>
      <c r="B932" s="2"/>
    </row>
    <row r="933" spans="1:2" ht="15" customHeight="1">
      <c r="A933" s="2"/>
      <c r="B933" s="2"/>
    </row>
    <row r="934" spans="1:2" ht="15" customHeight="1">
      <c r="A934" s="2"/>
      <c r="B934" s="2"/>
    </row>
    <row r="935" spans="1:2" ht="15" customHeight="1">
      <c r="A935" s="2"/>
      <c r="B935" s="2"/>
    </row>
    <row r="936" spans="1:2" ht="15" customHeight="1">
      <c r="A936" s="2"/>
      <c r="B936" s="2"/>
    </row>
    <row r="937" spans="1:2" ht="15" customHeight="1">
      <c r="A937" s="2"/>
      <c r="B937" s="2"/>
    </row>
    <row r="938" spans="1:2" ht="15" customHeight="1">
      <c r="A938" s="2"/>
      <c r="B938" s="2"/>
    </row>
    <row r="939" spans="1:2" ht="15" customHeight="1">
      <c r="A939" s="2"/>
      <c r="B939" s="2"/>
    </row>
    <row r="940" spans="1:2" ht="15" customHeight="1">
      <c r="A940" s="2"/>
      <c r="B940" s="2"/>
    </row>
    <row r="941" spans="1:2" ht="15" customHeight="1">
      <c r="A941" s="2"/>
      <c r="B941" s="2"/>
    </row>
    <row r="942" spans="1:2" ht="15" customHeight="1">
      <c r="A942" s="2"/>
      <c r="B942" s="2"/>
    </row>
    <row r="943" spans="1:2" ht="15" customHeight="1">
      <c r="A943" s="2"/>
      <c r="B943" s="2"/>
    </row>
    <row r="944" spans="1:2" ht="15" customHeight="1">
      <c r="A944" s="2"/>
      <c r="B944" s="2"/>
    </row>
    <row r="945" spans="1:2" ht="15" customHeight="1">
      <c r="A945" s="2"/>
      <c r="B945" s="2"/>
    </row>
    <row r="946" spans="1:2" ht="15" customHeight="1">
      <c r="A946" s="2"/>
      <c r="B946" s="2"/>
    </row>
    <row r="947" spans="1:2" ht="15" customHeight="1">
      <c r="A947" s="2"/>
      <c r="B947" s="2"/>
    </row>
    <row r="948" spans="1:2" ht="15" customHeight="1">
      <c r="A948" s="2"/>
      <c r="B948" s="2"/>
    </row>
    <row r="949" spans="1:2" ht="15" customHeight="1">
      <c r="A949" s="2"/>
      <c r="B949" s="2"/>
    </row>
    <row r="950" spans="1:2" ht="15" customHeight="1">
      <c r="A950" s="2"/>
      <c r="B950" s="2"/>
    </row>
    <row r="951" spans="1:2" ht="15" customHeight="1">
      <c r="A951" s="2"/>
      <c r="B951" s="2"/>
    </row>
    <row r="952" spans="1:2" ht="15" customHeight="1">
      <c r="A952" s="2"/>
      <c r="B952" s="2"/>
    </row>
    <row r="953" spans="1:2" ht="15" customHeight="1">
      <c r="A953" s="2"/>
      <c r="B953" s="2"/>
    </row>
    <row r="954" spans="1:2" ht="15" customHeight="1">
      <c r="A954" s="2"/>
      <c r="B954" s="2"/>
    </row>
    <row r="955" spans="1:2" ht="15" customHeight="1">
      <c r="A955" s="2"/>
      <c r="B955" s="2"/>
    </row>
    <row r="956" spans="1:2" ht="15" customHeight="1">
      <c r="A956" s="2"/>
      <c r="B956" s="2"/>
    </row>
    <row r="957" spans="1:2" ht="15" customHeight="1">
      <c r="A957" s="2"/>
      <c r="B957" s="2"/>
    </row>
    <row r="958" spans="1:2" ht="15" customHeight="1">
      <c r="A958" s="2"/>
      <c r="B958" s="2"/>
    </row>
    <row r="959" spans="1:2" ht="15" customHeight="1">
      <c r="A959" s="2"/>
      <c r="B959" s="2"/>
    </row>
    <row r="960" spans="1:2" ht="15" customHeight="1">
      <c r="A960" s="2"/>
      <c r="B960" s="2"/>
    </row>
    <row r="961" spans="1:2" ht="15" customHeight="1">
      <c r="A961" s="2"/>
      <c r="B961" s="2"/>
    </row>
    <row r="962" spans="1:2" ht="15" customHeight="1">
      <c r="A962" s="2"/>
      <c r="B962" s="2"/>
    </row>
    <row r="963" spans="1:2" ht="15" customHeight="1">
      <c r="A963" s="2"/>
      <c r="B963" s="2"/>
    </row>
    <row r="964" spans="1:2" ht="15" customHeight="1">
      <c r="A964" s="2"/>
      <c r="B964" s="2"/>
    </row>
    <row r="965" spans="1:2" ht="15" customHeight="1">
      <c r="A965" s="2"/>
      <c r="B965" s="2"/>
    </row>
    <row r="966" spans="1:2" ht="15" customHeight="1">
      <c r="A966" s="2"/>
      <c r="B966" s="2"/>
    </row>
    <row r="967" spans="1:2" ht="15" customHeight="1">
      <c r="A967" s="2"/>
      <c r="B967" s="2"/>
    </row>
    <row r="968" spans="1:2" ht="15" customHeight="1">
      <c r="A968" s="2"/>
      <c r="B968" s="2"/>
    </row>
    <row r="969" spans="1:2" ht="15" customHeight="1">
      <c r="A969" s="2"/>
      <c r="B969" s="2"/>
    </row>
    <row r="970" spans="1:2" ht="15" customHeight="1">
      <c r="A970" s="2"/>
      <c r="B970" s="2"/>
    </row>
    <row r="971" spans="1:2" ht="15" customHeight="1">
      <c r="A971" s="2"/>
      <c r="B971" s="2"/>
    </row>
    <row r="972" spans="1:2" ht="15" customHeight="1">
      <c r="A972" s="2"/>
      <c r="B972" s="2"/>
    </row>
    <row r="973" spans="1:2" ht="15" customHeight="1">
      <c r="A973" s="2"/>
      <c r="B973" s="2"/>
    </row>
    <row r="974" spans="1:2" ht="15" customHeight="1">
      <c r="A974" s="2"/>
      <c r="B974" s="2"/>
    </row>
    <row r="975" spans="1:2" ht="15" customHeight="1">
      <c r="A975" s="2"/>
      <c r="B975" s="2"/>
    </row>
    <row r="976" spans="1:2" ht="15" customHeight="1">
      <c r="A976" s="2"/>
      <c r="B976" s="2"/>
    </row>
    <row r="977" spans="1:2" ht="15" customHeight="1">
      <c r="A977" s="2"/>
      <c r="B977" s="2"/>
    </row>
    <row r="978" spans="1:2" ht="15" customHeight="1">
      <c r="A978" s="2"/>
      <c r="B978" s="2"/>
    </row>
    <row r="979" spans="1:2" ht="15" customHeight="1">
      <c r="A979" s="2"/>
      <c r="B979" s="2"/>
    </row>
    <row r="980" spans="1:2" ht="15" customHeight="1">
      <c r="A980" s="2"/>
      <c r="B980" s="2"/>
    </row>
    <row r="981" spans="1:2" ht="15" customHeight="1">
      <c r="A981" s="2"/>
      <c r="B981" s="2"/>
    </row>
    <row r="982" spans="1:2" ht="15" customHeight="1">
      <c r="A982" s="2"/>
      <c r="B982" s="2"/>
    </row>
    <row r="983" spans="1:2" ht="15" customHeight="1">
      <c r="A983" s="2"/>
      <c r="B983" s="2"/>
    </row>
    <row r="984" spans="1:2" ht="15" customHeight="1">
      <c r="A984" s="2"/>
      <c r="B984" s="2"/>
    </row>
    <row r="985" spans="1:2" ht="15" customHeight="1">
      <c r="A985" s="2"/>
      <c r="B985" s="2"/>
    </row>
    <row r="986" spans="1:2" ht="15" customHeight="1">
      <c r="A986" s="2"/>
      <c r="B986" s="2"/>
    </row>
    <row r="987" spans="1:2" ht="15" customHeight="1">
      <c r="A987" s="2"/>
      <c r="B987" s="2"/>
    </row>
    <row r="988" spans="1:2" ht="15" customHeight="1">
      <c r="A988" s="2"/>
      <c r="B988" s="2"/>
    </row>
    <row r="989" spans="1:2" ht="15" customHeight="1">
      <c r="A989" s="2"/>
      <c r="B989" s="2"/>
    </row>
    <row r="990" spans="1:2" ht="15" customHeight="1">
      <c r="A990" s="2"/>
      <c r="B990" s="2"/>
    </row>
    <row r="991" spans="1:2" ht="15" customHeight="1">
      <c r="A991" s="2"/>
      <c r="B991" s="2"/>
    </row>
    <row r="992" spans="1:2" ht="15" customHeight="1">
      <c r="A992" s="2"/>
      <c r="B992" s="2"/>
    </row>
    <row r="993" spans="1:2" ht="15" customHeight="1">
      <c r="A993" s="2"/>
      <c r="B993" s="2"/>
    </row>
    <row r="994" spans="1:2" ht="15" customHeight="1">
      <c r="A994" s="2"/>
      <c r="B994" s="2"/>
    </row>
    <row r="995" spans="1:2" ht="15" customHeight="1">
      <c r="A995" s="2"/>
      <c r="B995" s="2"/>
    </row>
    <row r="996" spans="1:2" ht="15" customHeight="1">
      <c r="A996" s="2"/>
      <c r="B996" s="2"/>
    </row>
    <row r="997" spans="1:2" ht="15" customHeight="1">
      <c r="A997" s="2"/>
      <c r="B997" s="2"/>
    </row>
    <row r="998" spans="1:2" ht="15" customHeight="1">
      <c r="A998" s="2"/>
      <c r="B998" s="2"/>
    </row>
    <row r="999" spans="1:2" ht="15" customHeight="1">
      <c r="A999" s="2"/>
      <c r="B999" s="2"/>
    </row>
    <row r="1000" spans="1:2" ht="15" customHeight="1">
      <c r="A1000" s="2"/>
      <c r="B1000" s="2"/>
    </row>
    <row r="1001" spans="1:2" ht="15" customHeight="1">
      <c r="A1001" s="2"/>
      <c r="B1001" s="2"/>
    </row>
    <row r="1002" spans="1:2" ht="15" customHeight="1">
      <c r="A1002" s="2"/>
      <c r="B1002" s="2"/>
    </row>
    <row r="1003" spans="1:2" ht="15" customHeight="1">
      <c r="A1003" s="2"/>
      <c r="B1003" s="2"/>
    </row>
    <row r="1004" spans="1:2" ht="15" customHeight="1">
      <c r="A1004" s="2"/>
      <c r="B1004" s="2"/>
    </row>
    <row r="1005" spans="1:2" ht="15" customHeight="1">
      <c r="A1005" s="2"/>
      <c r="B1005" s="2"/>
    </row>
    <row r="1006" spans="1:2" ht="15" customHeight="1">
      <c r="A1006" s="2"/>
      <c r="B1006" s="2"/>
    </row>
    <row r="1007" spans="1:2" ht="15" customHeight="1">
      <c r="A1007" s="2"/>
      <c r="B1007" s="2"/>
    </row>
    <row r="1008" spans="1:2" ht="15" customHeight="1">
      <c r="A1008" s="2"/>
      <c r="B1008" s="2"/>
    </row>
    <row r="1009" spans="1:2" ht="15" customHeight="1">
      <c r="A1009" s="2"/>
      <c r="B1009" s="2"/>
    </row>
    <row r="1010" spans="1:2" ht="15" customHeight="1">
      <c r="A1010" s="2"/>
      <c r="B1010" s="2"/>
    </row>
    <row r="1011" spans="1:2" ht="15" customHeight="1">
      <c r="A1011" s="2"/>
      <c r="B1011" s="2"/>
    </row>
    <row r="1012" spans="1:2" ht="15" customHeight="1">
      <c r="A1012" s="2"/>
      <c r="B1012" s="2"/>
    </row>
    <row r="1013" spans="1:2" ht="15" customHeight="1">
      <c r="A1013" s="2"/>
      <c r="B1013" s="2"/>
    </row>
    <row r="1014" spans="1:2" ht="15" customHeight="1">
      <c r="A1014" s="2"/>
      <c r="B1014" s="2"/>
    </row>
    <row r="1015" spans="1:2" ht="15" customHeight="1">
      <c r="A1015" s="2"/>
      <c r="B1015" s="2"/>
    </row>
    <row r="1016" spans="1:2" ht="15" customHeight="1">
      <c r="A1016" s="2"/>
      <c r="B1016" s="2"/>
    </row>
    <row r="1017" spans="1:2" ht="15" customHeight="1">
      <c r="A1017" s="2"/>
      <c r="B1017" s="2"/>
    </row>
    <row r="1018" spans="1:2" ht="15" customHeight="1">
      <c r="A1018" s="2"/>
      <c r="B1018" s="2"/>
    </row>
    <row r="1019" spans="1:2" ht="15" customHeight="1">
      <c r="A1019" s="2"/>
      <c r="B1019" s="2"/>
    </row>
    <row r="1020" spans="1:2" ht="15" customHeight="1">
      <c r="A1020" s="2"/>
      <c r="B1020" s="2"/>
    </row>
    <row r="1021" spans="1:2" ht="15" customHeight="1">
      <c r="A1021" s="2"/>
      <c r="B1021" s="2"/>
    </row>
    <row r="1022" spans="1:2" ht="15" customHeight="1">
      <c r="A1022" s="2"/>
      <c r="B1022" s="2"/>
    </row>
    <row r="1023" spans="1:2" ht="15" customHeight="1">
      <c r="A1023" s="2"/>
      <c r="B1023" s="2"/>
    </row>
    <row r="1024" spans="1:2" ht="15" customHeight="1">
      <c r="A1024" s="2"/>
      <c r="B1024" s="2"/>
    </row>
    <row r="1025" spans="1:2" ht="15" customHeight="1">
      <c r="A1025" s="2"/>
      <c r="B1025" s="2"/>
    </row>
    <row r="1026" spans="1:2" ht="15" customHeight="1">
      <c r="A1026" s="2"/>
      <c r="B1026" s="2"/>
    </row>
    <row r="1027" spans="1:2" ht="15" customHeight="1">
      <c r="A1027" s="2"/>
      <c r="B1027" s="2"/>
    </row>
    <row r="1028" spans="1:2" ht="15" customHeight="1">
      <c r="A1028" s="2"/>
      <c r="B1028" s="2"/>
    </row>
    <row r="1029" spans="1:2" ht="15" customHeight="1">
      <c r="A1029" s="2"/>
      <c r="B1029" s="2"/>
    </row>
    <row r="1030" spans="1:2" ht="15" customHeight="1">
      <c r="A1030" s="2"/>
      <c r="B1030" s="2"/>
    </row>
    <row r="1031" spans="1:2" ht="15" customHeight="1">
      <c r="A1031" s="2"/>
      <c r="B1031" s="2"/>
    </row>
    <row r="1032" spans="1:2" ht="15" customHeight="1">
      <c r="A1032" s="2"/>
      <c r="B1032" s="2"/>
    </row>
    <row r="1033" spans="1:2" ht="15" customHeight="1">
      <c r="A1033" s="2"/>
      <c r="B1033" s="2"/>
    </row>
    <row r="1034" spans="1:2" ht="15" customHeight="1">
      <c r="A1034" s="2"/>
      <c r="B1034" s="2"/>
    </row>
    <row r="1035" spans="1:2" ht="15" customHeight="1">
      <c r="A1035" s="2"/>
      <c r="B1035" s="2"/>
    </row>
    <row r="1036" spans="1:2" ht="15" customHeight="1">
      <c r="A1036" s="2"/>
      <c r="B1036" s="2"/>
    </row>
    <row r="1037" spans="1:2" ht="15" customHeight="1">
      <c r="A1037" s="2"/>
      <c r="B1037" s="2"/>
    </row>
    <row r="1038" spans="1:2" ht="15" customHeight="1">
      <c r="A1038" s="2"/>
      <c r="B1038" s="2"/>
    </row>
    <row r="1039" spans="1:2" ht="15" customHeight="1">
      <c r="A1039" s="2"/>
      <c r="B1039" s="2"/>
    </row>
    <row r="1040" spans="1:2" ht="15" customHeight="1">
      <c r="A1040" s="2"/>
      <c r="B1040" s="2"/>
    </row>
    <row r="1041" spans="1:2" ht="15" customHeight="1">
      <c r="A1041" s="2"/>
      <c r="B1041" s="2"/>
    </row>
    <row r="1042" spans="1:2" ht="15" customHeight="1">
      <c r="A1042" s="2"/>
      <c r="B1042" s="2"/>
    </row>
    <row r="1043" spans="1:2" ht="15" customHeight="1">
      <c r="A1043" s="2"/>
      <c r="B1043" s="2"/>
    </row>
    <row r="1044" spans="1:2" ht="15" customHeight="1">
      <c r="A1044" s="2"/>
      <c r="B1044" s="2"/>
    </row>
    <row r="1045" spans="1:2" ht="15" customHeight="1">
      <c r="A1045" s="2"/>
      <c r="B1045" s="2"/>
    </row>
    <row r="1046" spans="1:2" ht="15" customHeight="1">
      <c r="A1046" s="2"/>
      <c r="B1046" s="2"/>
    </row>
    <row r="1047" spans="1:2" ht="15" customHeight="1">
      <c r="A1047" s="2"/>
      <c r="B1047" s="2"/>
    </row>
    <row r="1048" spans="1:2" ht="15" customHeight="1">
      <c r="A1048" s="2"/>
      <c r="B1048" s="2"/>
    </row>
    <row r="1049" spans="1:2" ht="15" customHeight="1">
      <c r="A1049" s="2"/>
      <c r="B1049" s="2"/>
    </row>
    <row r="1050" spans="1:2" ht="15" customHeight="1">
      <c r="A1050" s="2"/>
      <c r="B1050" s="2"/>
    </row>
    <row r="1051" spans="1:2" ht="15" customHeight="1">
      <c r="A1051" s="2"/>
      <c r="B1051" s="2"/>
    </row>
    <row r="1052" spans="1:2" ht="15" customHeight="1">
      <c r="A1052" s="2"/>
      <c r="B1052" s="2"/>
    </row>
    <row r="1053" spans="1:2" ht="15" customHeight="1">
      <c r="A1053" s="2"/>
      <c r="B1053" s="2"/>
    </row>
    <row r="1054" spans="1:2" ht="15" customHeight="1">
      <c r="A1054" s="2"/>
      <c r="B1054" s="2"/>
    </row>
    <row r="1055" spans="1:2" ht="15" customHeight="1">
      <c r="A1055" s="2"/>
      <c r="B1055" s="2"/>
    </row>
    <row r="1056" spans="1:2" ht="15" customHeight="1">
      <c r="A1056" s="2"/>
      <c r="B1056" s="2"/>
    </row>
    <row r="1057" spans="1:2" ht="15" customHeight="1">
      <c r="A1057" s="2"/>
      <c r="B1057" s="2"/>
    </row>
    <row r="1058" spans="1:2" ht="15" customHeight="1">
      <c r="A1058" s="2"/>
      <c r="B1058" s="2"/>
    </row>
    <row r="1059" spans="1:2" ht="15" customHeight="1">
      <c r="A1059" s="2"/>
      <c r="B1059" s="2"/>
    </row>
    <row r="1060" spans="1:2" ht="15" customHeight="1">
      <c r="A1060" s="2"/>
      <c r="B1060" s="2"/>
    </row>
    <row r="1061" spans="1:2" ht="15" customHeight="1">
      <c r="A1061" s="2"/>
      <c r="B1061" s="2"/>
    </row>
    <row r="1062" spans="1:2" ht="15" customHeight="1">
      <c r="A1062" s="2"/>
      <c r="B1062" s="2"/>
    </row>
    <row r="1063" spans="1:2" ht="15" customHeight="1">
      <c r="A1063" s="2"/>
      <c r="B1063" s="2"/>
    </row>
    <row r="1064" spans="1:2" ht="15" customHeight="1">
      <c r="A1064" s="2"/>
      <c r="B1064" s="2"/>
    </row>
    <row r="1065" spans="1:2" ht="15" customHeight="1">
      <c r="A1065" s="2"/>
      <c r="B1065" s="2"/>
    </row>
    <row r="1066" spans="1:2" ht="15" customHeight="1">
      <c r="A1066" s="2"/>
      <c r="B1066" s="2"/>
    </row>
    <row r="1067" spans="1:2" ht="15" customHeight="1">
      <c r="A1067" s="2"/>
      <c r="B1067" s="2"/>
    </row>
    <row r="1068" spans="1:2" ht="15" customHeight="1">
      <c r="A1068" s="2"/>
      <c r="B1068" s="2"/>
    </row>
    <row r="1069" spans="1:2" ht="15" customHeight="1">
      <c r="A1069" s="2"/>
      <c r="B1069" s="2"/>
    </row>
    <row r="1070" spans="1:2" ht="15" customHeight="1">
      <c r="A1070" s="2"/>
      <c r="B1070" s="2"/>
    </row>
    <row r="1071" spans="1:2" ht="15" customHeight="1">
      <c r="A1071" s="2"/>
      <c r="B1071" s="2"/>
    </row>
    <row r="1072" spans="1:2" ht="15" customHeight="1">
      <c r="A1072" s="2"/>
      <c r="B1072" s="2"/>
    </row>
    <row r="1073" spans="1:2" ht="15" customHeight="1">
      <c r="A1073" s="2"/>
      <c r="B1073" s="2"/>
    </row>
    <row r="1074" spans="1:2" ht="15" customHeight="1">
      <c r="A1074" s="2"/>
      <c r="B1074" s="2"/>
    </row>
    <row r="1075" spans="1:2" ht="15" customHeight="1">
      <c r="A1075" s="2"/>
      <c r="B1075" s="2"/>
    </row>
    <row r="1076" spans="1:2" ht="15" customHeight="1">
      <c r="A1076" s="2"/>
      <c r="B1076" s="2"/>
    </row>
    <row r="1077" spans="1:2" ht="15" customHeight="1">
      <c r="A1077" s="2"/>
      <c r="B1077" s="2"/>
    </row>
    <row r="1078" spans="1:2" ht="15" customHeight="1">
      <c r="A1078" s="2"/>
      <c r="B1078" s="2"/>
    </row>
    <row r="1079" spans="1:2" ht="15" customHeight="1">
      <c r="A1079" s="2"/>
      <c r="B1079" s="2"/>
    </row>
    <row r="1080" spans="1:2" ht="15" customHeight="1">
      <c r="A1080" s="2"/>
      <c r="B1080" s="2"/>
    </row>
    <row r="1081" spans="1:2" ht="15" customHeight="1">
      <c r="A1081" s="2"/>
      <c r="B1081" s="2"/>
    </row>
    <row r="1082" spans="1:2" ht="15" customHeight="1">
      <c r="A1082" s="2"/>
      <c r="B1082" s="2"/>
    </row>
    <row r="1083" spans="1:2" ht="15" customHeight="1">
      <c r="A1083" s="2"/>
      <c r="B1083" s="2"/>
    </row>
    <row r="1084" spans="1:2" ht="15" customHeight="1">
      <c r="A1084" s="2"/>
      <c r="B1084" s="2"/>
    </row>
    <row r="1085" spans="1:2" ht="15" customHeight="1">
      <c r="A1085" s="2"/>
      <c r="B1085" s="2"/>
    </row>
    <row r="1086" spans="1:2" ht="15" customHeight="1">
      <c r="A1086" s="2"/>
      <c r="B1086" s="2"/>
    </row>
    <row r="1087" spans="1:2" ht="15" customHeight="1">
      <c r="A1087" s="2"/>
      <c r="B1087" s="2"/>
    </row>
    <row r="1088" spans="1:2" ht="15" customHeight="1">
      <c r="A1088" s="2"/>
      <c r="B1088" s="2"/>
    </row>
    <row r="1089" spans="1:2" ht="15" customHeight="1">
      <c r="A1089" s="2"/>
      <c r="B1089" s="2"/>
    </row>
    <row r="1090" spans="1:2" ht="15" customHeight="1">
      <c r="A1090" s="2"/>
      <c r="B1090" s="2"/>
    </row>
    <row r="1091" spans="1:2" ht="15" customHeight="1">
      <c r="A1091" s="2"/>
      <c r="B1091" s="2"/>
    </row>
    <row r="1092" spans="1:2" ht="15" customHeight="1">
      <c r="A1092" s="2"/>
      <c r="B1092" s="2"/>
    </row>
    <row r="1093" spans="1:2" ht="15" customHeight="1">
      <c r="A1093" s="2"/>
      <c r="B1093" s="2"/>
    </row>
    <row r="1094" spans="1:2" ht="15" customHeight="1">
      <c r="A1094" s="2"/>
      <c r="B1094" s="2"/>
    </row>
    <row r="1095" spans="1:2" ht="15" customHeight="1">
      <c r="A1095" s="2"/>
      <c r="B1095" s="2"/>
    </row>
    <row r="1096" spans="1:2" ht="15" customHeight="1">
      <c r="A1096" s="2"/>
      <c r="B1096" s="2"/>
    </row>
    <row r="1097" spans="1:2" ht="15" customHeight="1">
      <c r="A1097" s="2"/>
      <c r="B1097" s="2"/>
    </row>
    <row r="1098" spans="1:2" ht="15" customHeight="1">
      <c r="A1098" s="2"/>
      <c r="B1098" s="2"/>
    </row>
    <row r="1099" spans="1:2" ht="15" customHeight="1">
      <c r="A1099" s="2"/>
      <c r="B1099" s="2"/>
    </row>
    <row r="1100" spans="1:2" ht="15" customHeight="1">
      <c r="A1100" s="2"/>
      <c r="B1100" s="2"/>
    </row>
    <row r="1101" spans="1:2" ht="15" customHeight="1">
      <c r="A1101" s="2"/>
      <c r="B1101" s="2"/>
    </row>
    <row r="1102" spans="1:2" ht="15" customHeight="1">
      <c r="A1102" s="2"/>
      <c r="B1102" s="2"/>
    </row>
    <row r="1103" spans="1:2" ht="15" customHeight="1">
      <c r="A1103" s="2"/>
      <c r="B1103" s="2"/>
    </row>
    <row r="1104" spans="1:2" ht="15" customHeight="1">
      <c r="A1104" s="2"/>
      <c r="B1104" s="2"/>
    </row>
    <row r="1105" spans="1:2" ht="15" customHeight="1">
      <c r="A1105" s="2"/>
      <c r="B1105" s="2"/>
    </row>
    <row r="1106" spans="1:2" ht="15" customHeight="1">
      <c r="A1106" s="2"/>
      <c r="B1106" s="2"/>
    </row>
    <row r="1107" spans="1:2" ht="15" customHeight="1">
      <c r="A1107" s="2"/>
      <c r="B1107" s="2"/>
    </row>
    <row r="1108" spans="1:2" ht="15" customHeight="1">
      <c r="A1108" s="2"/>
      <c r="B1108" s="2"/>
    </row>
    <row r="1109" spans="1:2" ht="15" customHeight="1">
      <c r="A1109" s="2"/>
      <c r="B1109" s="2"/>
    </row>
    <row r="1110" spans="1:2" ht="15" customHeight="1">
      <c r="A1110" s="2"/>
      <c r="B1110" s="2"/>
    </row>
    <row r="1111" spans="1:2" ht="15" customHeight="1">
      <c r="A1111" s="2"/>
      <c r="B1111" s="2"/>
    </row>
    <row r="1112" spans="1:2" ht="15" customHeight="1">
      <c r="A1112" s="2"/>
      <c r="B1112" s="2"/>
    </row>
    <row r="1113" spans="1:2" ht="15" customHeight="1">
      <c r="A1113" s="2"/>
      <c r="B1113" s="2"/>
    </row>
    <row r="1114" spans="1:2" ht="15" customHeight="1">
      <c r="A1114" s="2"/>
      <c r="B1114" s="2"/>
    </row>
    <row r="1115" spans="1:2" ht="15" customHeight="1">
      <c r="A1115" s="2"/>
      <c r="B1115" s="2"/>
    </row>
    <row r="1116" spans="1:2" ht="15" customHeight="1">
      <c r="A1116" s="2"/>
      <c r="B1116" s="2"/>
    </row>
    <row r="1117" spans="1:2" ht="15" customHeight="1">
      <c r="A1117" s="2"/>
      <c r="B1117" s="2"/>
    </row>
    <row r="1118" spans="1:2" ht="15" customHeight="1">
      <c r="A1118" s="2"/>
      <c r="B1118" s="2"/>
    </row>
    <row r="1119" spans="1:2" ht="15" customHeight="1">
      <c r="A1119" s="2"/>
      <c r="B1119" s="2"/>
    </row>
    <row r="1120" spans="1:2" ht="15" customHeight="1">
      <c r="A1120" s="2"/>
      <c r="B1120" s="2"/>
    </row>
    <row r="1121" spans="1:2" ht="15" customHeight="1">
      <c r="A1121" s="2"/>
      <c r="B1121" s="2"/>
    </row>
    <row r="1122" spans="1:2" ht="15" customHeight="1">
      <c r="A1122" s="2"/>
      <c r="B1122" s="2"/>
    </row>
    <row r="1123" spans="1:2" ht="15" customHeight="1">
      <c r="A1123" s="2"/>
      <c r="B1123" s="2"/>
    </row>
    <row r="1124" spans="1:2" ht="15" customHeight="1">
      <c r="A1124" s="2"/>
      <c r="B1124" s="2"/>
    </row>
    <row r="1125" spans="1:2" ht="15" customHeight="1">
      <c r="A1125" s="2"/>
      <c r="B1125" s="2"/>
    </row>
    <row r="1126" spans="1:2" ht="15" customHeight="1">
      <c r="A1126" s="2"/>
      <c r="B1126" s="2"/>
    </row>
    <row r="1127" spans="1:2" ht="15" customHeight="1">
      <c r="A1127" s="2"/>
      <c r="B1127" s="2"/>
    </row>
    <row r="1128" spans="1:2" ht="15" customHeight="1">
      <c r="A1128" s="2"/>
      <c r="B1128" s="2"/>
    </row>
    <row r="1129" spans="1:2" ht="15" customHeight="1">
      <c r="A1129" s="2"/>
      <c r="B1129" s="2"/>
    </row>
    <row r="1130" spans="1:2" ht="15" customHeight="1">
      <c r="A1130" s="2"/>
      <c r="B1130" s="2"/>
    </row>
    <row r="1131" spans="1:2" ht="15" customHeight="1">
      <c r="A1131" s="2"/>
      <c r="B1131" s="2"/>
    </row>
    <row r="1132" spans="1:2" ht="15" customHeight="1">
      <c r="A1132" s="2"/>
      <c r="B1132" s="2"/>
    </row>
    <row r="1133" spans="1:2" ht="15" customHeight="1">
      <c r="A1133" s="2"/>
      <c r="B1133" s="2"/>
    </row>
    <row r="1134" spans="1:2" ht="15" customHeight="1">
      <c r="A1134" s="2"/>
      <c r="B1134" s="2"/>
    </row>
    <row r="1135" spans="1:2" ht="15" customHeight="1">
      <c r="A1135" s="2"/>
      <c r="B1135" s="2"/>
    </row>
    <row r="1136" spans="1:2" ht="15" customHeight="1">
      <c r="A1136" s="2"/>
      <c r="B1136" s="2"/>
    </row>
    <row r="1137" spans="1:2" ht="15" customHeight="1">
      <c r="A1137" s="2"/>
      <c r="B1137" s="2"/>
    </row>
    <row r="1138" spans="1:2" ht="15" customHeight="1">
      <c r="A1138" s="2"/>
      <c r="B1138" s="2"/>
    </row>
    <row r="1139" spans="1:2" ht="15" customHeight="1">
      <c r="A1139" s="2"/>
      <c r="B1139" s="2"/>
    </row>
    <row r="1140" spans="1:2" ht="15" customHeight="1">
      <c r="A1140" s="2"/>
      <c r="B1140" s="2"/>
    </row>
    <row r="1141" spans="1:2" ht="15" customHeight="1">
      <c r="A1141" s="2"/>
      <c r="B1141" s="2"/>
    </row>
    <row r="1142" spans="1:2" ht="15" customHeight="1">
      <c r="A1142" s="2"/>
      <c r="B1142" s="2"/>
    </row>
    <row r="1143" spans="1:2" ht="15" customHeight="1">
      <c r="A1143" s="2"/>
      <c r="B1143" s="2"/>
    </row>
    <row r="1144" spans="1:2" ht="15" customHeight="1">
      <c r="A1144" s="2"/>
      <c r="B1144" s="2"/>
    </row>
    <row r="1145" spans="1:2" ht="15" customHeight="1">
      <c r="A1145" s="2"/>
      <c r="B1145" s="2"/>
    </row>
    <row r="1146" spans="1:2" ht="15" customHeight="1">
      <c r="A1146" s="2"/>
      <c r="B1146" s="2"/>
    </row>
    <row r="1147" spans="1:2" ht="15" customHeight="1">
      <c r="A1147" s="2"/>
      <c r="B1147" s="2"/>
    </row>
    <row r="1148" spans="1:2" ht="15" customHeight="1">
      <c r="A1148" s="2"/>
      <c r="B1148" s="2"/>
    </row>
    <row r="1149" spans="1:2" ht="15" customHeight="1">
      <c r="A1149" s="2"/>
      <c r="B1149" s="2"/>
    </row>
    <row r="1150" spans="1:2" ht="15" customHeight="1">
      <c r="A1150" s="2"/>
      <c r="B1150" s="2"/>
    </row>
    <row r="1151" spans="1:2" ht="15" customHeight="1">
      <c r="A1151" s="2"/>
      <c r="B1151" s="2"/>
    </row>
    <row r="1152" spans="1:2" ht="15" customHeight="1">
      <c r="A1152" s="2"/>
      <c r="B1152" s="2"/>
    </row>
    <row r="1153" spans="1:2" ht="15" customHeight="1">
      <c r="A1153" s="2"/>
      <c r="B1153" s="2"/>
    </row>
    <row r="1154" spans="1:2" ht="15" customHeight="1">
      <c r="A1154" s="2"/>
      <c r="B1154" s="2"/>
    </row>
    <row r="1155" spans="1:2" ht="15" customHeight="1">
      <c r="A1155" s="2"/>
      <c r="B1155" s="2"/>
    </row>
    <row r="1156" spans="1:2" ht="15" customHeight="1">
      <c r="A1156" s="2"/>
      <c r="B1156" s="2"/>
    </row>
    <row r="1157" spans="1:2" ht="15" customHeight="1">
      <c r="A1157" s="2"/>
      <c r="B1157" s="2"/>
    </row>
    <row r="1158" spans="1:2" ht="15" customHeight="1">
      <c r="A1158" s="2"/>
      <c r="B1158" s="2"/>
    </row>
    <row r="1159" spans="1:2" ht="15" customHeight="1">
      <c r="A1159" s="2"/>
      <c r="B1159" s="2"/>
    </row>
    <row r="1160" spans="1:2" ht="15" customHeight="1">
      <c r="A1160" s="2"/>
      <c r="B1160" s="2"/>
    </row>
    <row r="1161" spans="1:2" ht="15" customHeight="1">
      <c r="A1161" s="2"/>
      <c r="B1161" s="2"/>
    </row>
    <row r="1162" spans="1:2" ht="15" customHeight="1">
      <c r="A1162" s="2"/>
      <c r="B1162" s="2"/>
    </row>
    <row r="1163" spans="1:2" ht="15" customHeight="1">
      <c r="A1163" s="2"/>
      <c r="B1163" s="2"/>
    </row>
    <row r="1164" spans="1:2" ht="15" customHeight="1">
      <c r="A1164" s="2"/>
      <c r="B1164" s="2"/>
    </row>
    <row r="1165" spans="1:2" ht="15" customHeight="1">
      <c r="A1165" s="2"/>
      <c r="B1165" s="2"/>
    </row>
    <row r="1166" spans="1:2" ht="15" customHeight="1">
      <c r="A1166" s="2"/>
      <c r="B1166" s="2"/>
    </row>
    <row r="1167" spans="1:2" ht="15" customHeight="1">
      <c r="A1167" s="2"/>
      <c r="B1167" s="2"/>
    </row>
    <row r="1168" spans="1:2" ht="15" customHeight="1">
      <c r="A1168" s="2"/>
      <c r="B1168" s="2"/>
    </row>
    <row r="1169" spans="1:2" ht="15" customHeight="1">
      <c r="A1169" s="2"/>
      <c r="B1169" s="2"/>
    </row>
    <row r="1170" spans="1:2" ht="15" customHeight="1">
      <c r="A1170" s="2"/>
      <c r="B1170" s="2"/>
    </row>
    <row r="1171" spans="1:2" ht="15" customHeight="1">
      <c r="A1171" s="2"/>
      <c r="B1171" s="2"/>
    </row>
    <row r="1172" spans="1:2" ht="15" customHeight="1">
      <c r="A1172" s="2"/>
      <c r="B1172" s="2"/>
    </row>
    <row r="1173" spans="1:2" ht="15" customHeight="1">
      <c r="A1173" s="2"/>
      <c r="B1173" s="2"/>
    </row>
    <row r="1174" spans="1:2" ht="15" customHeight="1">
      <c r="A1174" s="2"/>
      <c r="B1174" s="2"/>
    </row>
    <row r="1175" spans="1:2" ht="15" customHeight="1">
      <c r="A1175" s="2"/>
      <c r="B1175" s="2"/>
    </row>
    <row r="1176" spans="1:2" ht="15" customHeight="1">
      <c r="A1176" s="2"/>
      <c r="B1176" s="2"/>
    </row>
    <row r="1177" spans="1:2" ht="15" customHeight="1">
      <c r="A1177" s="2"/>
      <c r="B1177" s="2"/>
    </row>
    <row r="1178" spans="1:2" ht="15" customHeight="1">
      <c r="A1178" s="2"/>
      <c r="B1178" s="2"/>
    </row>
    <row r="1179" spans="1:2" ht="15" customHeight="1">
      <c r="A1179" s="2"/>
      <c r="B1179" s="2"/>
    </row>
    <row r="1180" spans="1:2" ht="15" customHeight="1">
      <c r="A1180" s="2"/>
      <c r="B1180" s="2"/>
    </row>
    <row r="1181" spans="1:2" ht="15" customHeight="1">
      <c r="A1181" s="2"/>
      <c r="B1181" s="2"/>
    </row>
    <row r="1182" spans="1:2" ht="15" customHeight="1">
      <c r="A1182" s="2"/>
      <c r="B1182" s="2"/>
    </row>
    <row r="1183" spans="1:2" ht="15" customHeight="1">
      <c r="A1183" s="2"/>
      <c r="B1183" s="2"/>
    </row>
    <row r="1184" spans="1:2" ht="15" customHeight="1">
      <c r="A1184" s="2"/>
      <c r="B1184" s="2"/>
    </row>
    <row r="1185" spans="1:2" ht="15" customHeight="1">
      <c r="A1185" s="2"/>
      <c r="B1185" s="2"/>
    </row>
    <row r="1186" spans="1:2" ht="15" customHeight="1">
      <c r="A1186" s="2"/>
      <c r="B1186" s="2"/>
    </row>
    <row r="1187" spans="1:2" ht="15" customHeight="1">
      <c r="A1187" s="2"/>
      <c r="B1187" s="2"/>
    </row>
    <row r="1188" spans="1:2" ht="15" customHeight="1">
      <c r="A1188" s="2"/>
      <c r="B1188" s="2"/>
    </row>
    <row r="1189" spans="1:2" ht="15" customHeight="1">
      <c r="A1189" s="2"/>
      <c r="B1189" s="2"/>
    </row>
    <row r="1190" spans="1:2" ht="15" customHeight="1">
      <c r="A1190" s="2"/>
      <c r="B1190" s="2"/>
    </row>
    <row r="1191" spans="1:2" ht="15" customHeight="1">
      <c r="A1191" s="2"/>
      <c r="B1191" s="2"/>
    </row>
    <row r="1192" spans="1:2" ht="15" customHeight="1">
      <c r="A1192" s="2"/>
      <c r="B1192" s="2"/>
    </row>
    <row r="1193" spans="1:2" ht="15" customHeight="1">
      <c r="A1193" s="2"/>
      <c r="B1193" s="2"/>
    </row>
    <row r="1194" spans="1:2" ht="15" customHeight="1">
      <c r="A1194" s="2"/>
      <c r="B1194" s="2"/>
    </row>
    <row r="1195" spans="1:2" ht="15" customHeight="1">
      <c r="A1195" s="2"/>
      <c r="B1195" s="2"/>
    </row>
    <row r="1196" spans="1:2" ht="15" customHeight="1">
      <c r="A1196" s="2"/>
      <c r="B1196" s="2"/>
    </row>
    <row r="1197" spans="1:2" ht="15" customHeight="1">
      <c r="A1197" s="2"/>
      <c r="B1197" s="2"/>
    </row>
    <row r="1198" spans="1:2" ht="15" customHeight="1">
      <c r="A1198" s="2"/>
      <c r="B1198" s="2"/>
    </row>
    <row r="1199" spans="1:2" ht="15" customHeight="1">
      <c r="A1199" s="2"/>
      <c r="B1199" s="2"/>
    </row>
    <row r="1200" spans="1:2" ht="15" customHeight="1">
      <c r="A1200" s="2"/>
      <c r="B1200" s="2"/>
    </row>
    <row r="1201" spans="1:2" ht="15" customHeight="1">
      <c r="A1201" s="2"/>
      <c r="B1201" s="2"/>
    </row>
    <row r="1202" spans="1:2" ht="15" customHeight="1">
      <c r="A1202" s="2"/>
      <c r="B1202" s="2"/>
    </row>
    <row r="1203" spans="1:2" ht="15" customHeight="1">
      <c r="A1203" s="2"/>
      <c r="B1203" s="2"/>
    </row>
    <row r="1204" spans="1:2" ht="15" customHeight="1">
      <c r="A1204" s="2"/>
      <c r="B1204" s="2"/>
    </row>
    <row r="1205" spans="1:2" ht="15" customHeight="1">
      <c r="A1205" s="2"/>
      <c r="B1205" s="2"/>
    </row>
    <row r="1206" spans="1:2" ht="15" customHeight="1">
      <c r="A1206" s="2"/>
      <c r="B1206" s="2"/>
    </row>
    <row r="1207" spans="1:2" ht="15" customHeight="1">
      <c r="A1207" s="2"/>
      <c r="B1207" s="2"/>
    </row>
    <row r="1208" spans="1:2" ht="15" customHeight="1">
      <c r="A1208" s="2"/>
      <c r="B1208" s="2"/>
    </row>
    <row r="1209" spans="1:2" ht="15" customHeight="1">
      <c r="A1209" s="2"/>
      <c r="B1209" s="2"/>
    </row>
    <row r="1210" spans="1:2" ht="15" customHeight="1">
      <c r="A1210" s="2"/>
      <c r="B1210" s="2"/>
    </row>
    <row r="1211" spans="1:2" ht="15" customHeight="1">
      <c r="A1211" s="2"/>
      <c r="B1211" s="2"/>
    </row>
    <row r="1212" spans="1:2" ht="15" customHeight="1">
      <c r="A1212" s="2"/>
      <c r="B1212" s="2"/>
    </row>
    <row r="1213" spans="1:2" ht="15" customHeight="1">
      <c r="A1213" s="2"/>
      <c r="B1213" s="2"/>
    </row>
    <row r="1214" spans="1:2" ht="15" customHeight="1">
      <c r="A1214" s="2"/>
      <c r="B1214" s="2"/>
    </row>
    <row r="1215" spans="1:2" ht="15" customHeight="1">
      <c r="A1215" s="2"/>
      <c r="B1215" s="2"/>
    </row>
    <row r="1216" spans="1:2" ht="15" customHeight="1">
      <c r="A1216" s="2"/>
      <c r="B1216" s="2"/>
    </row>
    <row r="1217" spans="1:2" ht="15" customHeight="1">
      <c r="A1217" s="2"/>
      <c r="B1217" s="2"/>
    </row>
    <row r="1218" spans="1:2" ht="15" customHeight="1">
      <c r="A1218" s="2"/>
      <c r="B1218" s="2"/>
    </row>
    <row r="1219" spans="1:2" ht="15" customHeight="1">
      <c r="A1219" s="2"/>
      <c r="B1219" s="2"/>
    </row>
    <row r="1220" spans="1:2" ht="15" customHeight="1">
      <c r="A1220" s="2"/>
      <c r="B1220" s="2"/>
    </row>
    <row r="1221" spans="1:2" ht="15" customHeight="1">
      <c r="A1221" s="2"/>
      <c r="B1221" s="2"/>
    </row>
    <row r="1222" spans="1:2" ht="15" customHeight="1">
      <c r="A1222" s="2"/>
      <c r="B1222" s="2"/>
    </row>
    <row r="1223" spans="1:2" ht="15" customHeight="1">
      <c r="A1223" s="2"/>
      <c r="B1223" s="2"/>
    </row>
    <row r="1224" spans="1:2" ht="15" customHeight="1">
      <c r="A1224" s="2"/>
      <c r="B1224" s="2"/>
    </row>
    <row r="1225" spans="1:2" ht="15" customHeight="1">
      <c r="A1225" s="2"/>
      <c r="B1225" s="2"/>
    </row>
    <row r="1226" spans="1:2" ht="15" customHeight="1">
      <c r="A1226" s="2"/>
      <c r="B1226" s="2"/>
    </row>
    <row r="1227" spans="1:2" ht="15" customHeight="1">
      <c r="A1227" s="2"/>
      <c r="B1227" s="2"/>
    </row>
    <row r="1228" spans="1:2" ht="15" customHeight="1">
      <c r="A1228" s="2"/>
      <c r="B1228" s="2"/>
    </row>
    <row r="1229" spans="1:2" ht="15" customHeight="1">
      <c r="A1229" s="2"/>
      <c r="B1229" s="2"/>
    </row>
    <row r="1230" spans="1:2" ht="15" customHeight="1">
      <c r="A1230" s="2"/>
      <c r="B1230" s="2"/>
    </row>
    <row r="1231" spans="1:2" ht="15" customHeight="1">
      <c r="A1231" s="2"/>
      <c r="B1231" s="2"/>
    </row>
    <row r="1232" spans="1:2" ht="15" customHeight="1">
      <c r="A1232" s="2"/>
      <c r="B1232" s="2"/>
    </row>
    <row r="1233" spans="1:2" ht="15" customHeight="1">
      <c r="A1233" s="2"/>
      <c r="B1233" s="2"/>
    </row>
    <row r="1234" spans="1:2" ht="15" customHeight="1">
      <c r="A1234" s="2"/>
      <c r="B1234" s="2"/>
    </row>
    <row r="1235" spans="1:2" ht="15" customHeight="1">
      <c r="A1235" s="2"/>
      <c r="B1235" s="2"/>
    </row>
    <row r="1236" spans="1:2" ht="15" customHeight="1">
      <c r="A1236" s="2"/>
      <c r="B1236" s="2"/>
    </row>
    <row r="1237" spans="1:2" ht="15" customHeight="1">
      <c r="A1237" s="2"/>
      <c r="B1237" s="2"/>
    </row>
    <row r="1238" spans="1:2" ht="15" customHeight="1">
      <c r="A1238" s="2"/>
      <c r="B1238" s="2"/>
    </row>
    <row r="1239" spans="1:2" ht="15" customHeight="1">
      <c r="A1239" s="2"/>
      <c r="B1239" s="2"/>
    </row>
    <row r="1240" spans="1:2" ht="15" customHeight="1">
      <c r="A1240" s="2"/>
      <c r="B1240" s="2"/>
    </row>
    <row r="1241" spans="1:2" ht="15" customHeight="1">
      <c r="A1241" s="2"/>
      <c r="B1241" s="2"/>
    </row>
    <row r="1242" spans="1:2" ht="15" customHeight="1">
      <c r="A1242" s="2"/>
      <c r="B1242" s="2"/>
    </row>
    <row r="1243" spans="1:2" ht="15" customHeight="1">
      <c r="A1243" s="2"/>
      <c r="B1243" s="2"/>
    </row>
    <row r="1244" spans="1:2" ht="15" customHeight="1">
      <c r="A1244" s="2"/>
      <c r="B1244" s="2"/>
    </row>
    <row r="1245" spans="1:2" ht="15" customHeight="1">
      <c r="A1245" s="2"/>
      <c r="B1245" s="2"/>
    </row>
    <row r="1246" spans="1:2" ht="15" customHeight="1">
      <c r="A1246" s="2"/>
      <c r="B1246" s="2"/>
    </row>
    <row r="1247" spans="1:2" ht="15" customHeight="1">
      <c r="A1247" s="2"/>
      <c r="B1247" s="2"/>
    </row>
    <row r="1248" spans="1:2" ht="15" customHeight="1">
      <c r="A1248" s="2"/>
      <c r="B1248" s="2"/>
    </row>
    <row r="1249" spans="1:2" ht="15" customHeight="1">
      <c r="A1249" s="2"/>
      <c r="B1249" s="2"/>
    </row>
    <row r="1250" spans="1:2" ht="15" customHeight="1">
      <c r="A1250" s="2"/>
      <c r="B1250" s="2"/>
    </row>
    <row r="1251" spans="1:2" ht="15" customHeight="1">
      <c r="A1251" s="2"/>
      <c r="B1251" s="2"/>
    </row>
    <row r="1252" spans="1:2" ht="15" customHeight="1">
      <c r="A1252" s="2"/>
      <c r="B1252" s="2"/>
    </row>
    <row r="1253" spans="1:2" ht="15" customHeight="1">
      <c r="A1253" s="2"/>
      <c r="B1253" s="2"/>
    </row>
    <row r="1254" spans="1:2" ht="15" customHeight="1">
      <c r="A1254" s="2"/>
      <c r="B1254" s="2"/>
    </row>
    <row r="1255" spans="1:2" ht="15" customHeight="1">
      <c r="A1255" s="2"/>
      <c r="B1255" s="2"/>
    </row>
    <row r="1256" spans="1:2" ht="15" customHeight="1">
      <c r="A1256" s="2"/>
      <c r="B1256" s="2"/>
    </row>
    <row r="1257" spans="1:2" ht="15" customHeight="1">
      <c r="A1257" s="2"/>
      <c r="B1257" s="2"/>
    </row>
    <row r="1258" spans="1:2" ht="15" customHeight="1">
      <c r="A1258" s="2"/>
      <c r="B1258" s="2"/>
    </row>
    <row r="1259" spans="1:2" ht="15" customHeight="1">
      <c r="A1259" s="2"/>
      <c r="B1259" s="2"/>
    </row>
    <row r="1260" spans="1:2" ht="15" customHeight="1">
      <c r="A1260" s="2"/>
      <c r="B1260" s="2"/>
    </row>
    <row r="1261" spans="1:2" ht="15" customHeight="1">
      <c r="A1261" s="2"/>
      <c r="B1261" s="2"/>
    </row>
    <row r="1262" spans="1:2" ht="15" customHeight="1">
      <c r="A1262" s="2"/>
      <c r="B1262" s="2"/>
    </row>
    <row r="1263" spans="1:2" ht="15" customHeight="1">
      <c r="A1263" s="2"/>
      <c r="B1263" s="2"/>
    </row>
    <row r="1264" spans="1:2" ht="15" customHeight="1">
      <c r="A1264" s="2"/>
      <c r="B1264" s="2"/>
    </row>
    <row r="1265" spans="1:2" ht="15" customHeight="1">
      <c r="A1265" s="2"/>
      <c r="B1265" s="2"/>
    </row>
    <row r="1266" spans="1:2" ht="15" customHeight="1">
      <c r="A1266" s="2"/>
      <c r="B1266" s="2"/>
    </row>
    <row r="1267" spans="1:2" ht="15" customHeight="1">
      <c r="A1267" s="2"/>
      <c r="B1267" s="2"/>
    </row>
    <row r="1268" spans="1:2" ht="15" customHeight="1">
      <c r="A1268" s="2"/>
      <c r="B1268" s="2"/>
    </row>
    <row r="1269" spans="1:2" ht="15" customHeight="1">
      <c r="A1269" s="2"/>
      <c r="B1269" s="2"/>
    </row>
    <row r="1270" spans="1:2" ht="15" customHeight="1">
      <c r="A1270" s="2"/>
      <c r="B1270" s="2"/>
    </row>
    <row r="1271" spans="1:2" ht="15" customHeight="1">
      <c r="A1271" s="2"/>
      <c r="B1271" s="2"/>
    </row>
    <row r="1272" spans="1:2" ht="15" customHeight="1">
      <c r="A1272" s="2"/>
      <c r="B1272" s="2"/>
    </row>
    <row r="1273" spans="1:2" ht="15" customHeight="1">
      <c r="A1273" s="2"/>
      <c r="B1273" s="2"/>
    </row>
    <row r="1274" spans="1:2" ht="15" customHeight="1">
      <c r="A1274" s="2"/>
      <c r="B1274" s="2"/>
    </row>
    <row r="1275" spans="1:2" ht="15" customHeight="1">
      <c r="A1275" s="2"/>
      <c r="B1275" s="2"/>
    </row>
    <row r="1276" spans="1:2" ht="15" customHeight="1">
      <c r="A1276" s="2"/>
      <c r="B1276" s="2"/>
    </row>
    <row r="1277" spans="1:2" ht="15" customHeight="1">
      <c r="A1277" s="2"/>
      <c r="B1277" s="2"/>
    </row>
    <row r="1278" spans="1:2" ht="15" customHeight="1">
      <c r="A1278" s="2"/>
      <c r="B1278" s="2"/>
    </row>
    <row r="1279" spans="1:2" ht="15" customHeight="1">
      <c r="A1279" s="2"/>
      <c r="B1279" s="2"/>
    </row>
    <row r="1280" spans="1:2" ht="15" customHeight="1">
      <c r="A1280" s="2"/>
      <c r="B1280" s="2"/>
    </row>
    <row r="1281" spans="1:2" ht="15" customHeight="1">
      <c r="A1281" s="2"/>
      <c r="B1281" s="2"/>
    </row>
    <row r="1282" spans="1:2" ht="15" customHeight="1">
      <c r="A1282" s="2"/>
      <c r="B1282" s="2"/>
    </row>
    <row r="1283" spans="1:2" ht="15" customHeight="1">
      <c r="A1283" s="2"/>
      <c r="B1283" s="2"/>
    </row>
    <row r="1284" spans="1:2" ht="15" customHeight="1">
      <c r="A1284" s="2"/>
      <c r="B1284" s="2"/>
    </row>
    <row r="1285" spans="1:2" ht="15" customHeight="1">
      <c r="A1285" s="2"/>
      <c r="B1285" s="2"/>
    </row>
    <row r="1286" spans="1:2" ht="15" customHeight="1">
      <c r="A1286" s="2"/>
      <c r="B1286" s="2"/>
    </row>
    <row r="1287" spans="1:2" ht="15" customHeight="1">
      <c r="A1287" s="2"/>
      <c r="B1287" s="2"/>
    </row>
    <row r="1288" spans="1:2" ht="15" customHeight="1">
      <c r="A1288" s="2"/>
      <c r="B1288" s="2"/>
    </row>
    <row r="1289" spans="1:2" ht="15" customHeight="1">
      <c r="A1289" s="2"/>
      <c r="B1289" s="2"/>
    </row>
    <row r="1290" spans="1:2" ht="15" customHeight="1">
      <c r="A1290" s="2"/>
      <c r="B1290" s="2"/>
    </row>
    <row r="1291" spans="1:2" ht="15" customHeight="1">
      <c r="A1291" s="2"/>
      <c r="B1291" s="2"/>
    </row>
    <row r="1292" spans="1:2" ht="15" customHeight="1">
      <c r="A1292" s="2"/>
      <c r="B1292" s="2"/>
    </row>
    <row r="1293" spans="1:2" ht="15" customHeight="1">
      <c r="A1293" s="2"/>
      <c r="B1293" s="2"/>
    </row>
    <row r="1294" spans="1:2" ht="15" customHeight="1">
      <c r="A1294" s="2"/>
      <c r="B1294" s="2"/>
    </row>
    <row r="1295" spans="1:2" ht="15" customHeight="1">
      <c r="A1295" s="2"/>
      <c r="B1295" s="2"/>
    </row>
    <row r="1296" spans="1:2" ht="15" customHeight="1">
      <c r="A1296" s="2"/>
      <c r="B1296" s="2"/>
    </row>
    <row r="1297" spans="1:2" ht="15" customHeight="1">
      <c r="A1297" s="2"/>
      <c r="B1297" s="2"/>
    </row>
    <row r="1298" spans="1:2" ht="15" customHeight="1">
      <c r="A1298" s="2"/>
      <c r="B1298" s="2"/>
    </row>
    <row r="1299" spans="1:2" ht="15" customHeight="1">
      <c r="A1299" s="2"/>
      <c r="B1299" s="2"/>
    </row>
    <row r="1300" spans="1:2" ht="15" customHeight="1">
      <c r="A1300" s="2"/>
      <c r="B1300" s="2"/>
    </row>
    <row r="1301" spans="1:2" ht="15" customHeight="1">
      <c r="A1301" s="2"/>
      <c r="B1301" s="2"/>
    </row>
    <row r="1302" spans="1:2" ht="15" customHeight="1">
      <c r="A1302" s="2"/>
      <c r="B1302" s="2"/>
    </row>
    <row r="1303" spans="1:2" ht="15" customHeight="1">
      <c r="A1303" s="2"/>
      <c r="B1303" s="2"/>
    </row>
    <row r="1304" spans="1:2" ht="15" customHeight="1">
      <c r="A1304" s="2"/>
      <c r="B1304" s="2"/>
    </row>
    <row r="1305" spans="1:2" ht="15" customHeight="1">
      <c r="A1305" s="2"/>
      <c r="B1305" s="2"/>
    </row>
    <row r="1306" spans="1:2" ht="15" customHeight="1">
      <c r="A1306" s="2"/>
      <c r="B1306" s="2"/>
    </row>
    <row r="1307" spans="1:2" ht="15" customHeight="1">
      <c r="A1307" s="2"/>
      <c r="B1307" s="2"/>
    </row>
    <row r="1308" spans="1:2" ht="15" customHeight="1">
      <c r="A1308" s="2"/>
      <c r="B1308" s="2"/>
    </row>
    <row r="1309" spans="1:2" ht="15" customHeight="1">
      <c r="A1309" s="2"/>
      <c r="B1309" s="2"/>
    </row>
    <row r="1310" spans="1:2" ht="15" customHeight="1">
      <c r="A1310" s="2"/>
      <c r="B1310" s="2"/>
    </row>
    <row r="1311" spans="1:2" ht="15" customHeight="1">
      <c r="A1311" s="2"/>
      <c r="B1311" s="2"/>
    </row>
    <row r="1312" spans="1:2" ht="15" customHeight="1">
      <c r="A1312" s="2"/>
      <c r="B1312" s="2"/>
    </row>
    <row r="1313" spans="1:2" ht="15" customHeight="1">
      <c r="A1313" s="2"/>
      <c r="B1313" s="2"/>
    </row>
    <row r="1314" spans="1:2" ht="15" customHeight="1">
      <c r="A1314" s="2"/>
      <c r="B1314" s="2"/>
    </row>
    <row r="1315" spans="1:2" ht="15" customHeight="1">
      <c r="A1315" s="2"/>
      <c r="B1315" s="2"/>
    </row>
    <row r="1316" spans="1:2" ht="15" customHeight="1">
      <c r="A1316" s="2"/>
      <c r="B1316" s="2"/>
    </row>
    <row r="1317" spans="1:2" ht="15" customHeight="1">
      <c r="A1317" s="2"/>
      <c r="B1317" s="2"/>
    </row>
    <row r="1318" spans="1:2" ht="15" customHeight="1">
      <c r="A1318" s="2"/>
      <c r="B1318" s="2"/>
    </row>
    <row r="1319" spans="1:2" ht="15" customHeight="1">
      <c r="A1319" s="2"/>
      <c r="B1319" s="2"/>
    </row>
    <row r="1320" spans="1:2" ht="15" customHeight="1">
      <c r="A1320" s="2"/>
      <c r="B1320" s="2"/>
    </row>
    <row r="1321" spans="1:2" ht="15" customHeight="1">
      <c r="A1321" s="2"/>
      <c r="B1321" s="2"/>
    </row>
    <row r="1322" spans="1:2" ht="15" customHeight="1">
      <c r="A1322" s="2"/>
      <c r="B1322" s="2"/>
    </row>
    <row r="1323" spans="1:2" ht="15" customHeight="1">
      <c r="A1323" s="2"/>
      <c r="B1323" s="2"/>
    </row>
    <row r="1324" spans="1:2" ht="15" customHeight="1">
      <c r="A1324" s="2"/>
      <c r="B1324" s="2"/>
    </row>
    <row r="1325" spans="1:2" ht="15" customHeight="1">
      <c r="A1325" s="2"/>
      <c r="B1325" s="2"/>
    </row>
    <row r="1326" spans="1:2" ht="15" customHeight="1">
      <c r="A1326" s="2"/>
      <c r="B1326" s="2"/>
    </row>
    <row r="1327" spans="1:2" ht="15" customHeight="1">
      <c r="A1327" s="2"/>
      <c r="B1327" s="2"/>
    </row>
    <row r="1328" spans="1:2" ht="15" customHeight="1">
      <c r="A1328" s="2"/>
      <c r="B1328" s="2"/>
    </row>
    <row r="1329" spans="1:2" ht="15" customHeight="1">
      <c r="A1329" s="2"/>
      <c r="B1329" s="2"/>
    </row>
    <row r="1330" spans="1:2" ht="15" customHeight="1">
      <c r="A1330" s="2"/>
      <c r="B1330" s="2"/>
    </row>
    <row r="1331" spans="1:2" ht="15" customHeight="1">
      <c r="A1331" s="2"/>
      <c r="B1331" s="2"/>
    </row>
    <row r="1332" spans="1:2" ht="15" customHeight="1">
      <c r="A1332" s="2"/>
      <c r="B1332" s="2"/>
    </row>
    <row r="1333" spans="1:2" ht="15" customHeight="1">
      <c r="A1333" s="2"/>
      <c r="B1333" s="2"/>
    </row>
    <row r="1334" spans="1:2" ht="15" customHeight="1">
      <c r="A1334" s="2"/>
      <c r="B1334" s="2"/>
    </row>
    <row r="1335" spans="1:2" ht="15" customHeight="1">
      <c r="A1335" s="2"/>
      <c r="B1335" s="2"/>
    </row>
    <row r="1336" spans="1:2" ht="15" customHeight="1">
      <c r="A1336" s="2"/>
      <c r="B1336" s="2"/>
    </row>
    <row r="1337" spans="1:2" ht="15" customHeight="1">
      <c r="A1337" s="2"/>
      <c r="B1337" s="2"/>
    </row>
    <row r="1338" spans="1:2" ht="15" customHeight="1">
      <c r="A1338" s="2"/>
      <c r="B1338" s="2"/>
    </row>
    <row r="1339" spans="1:2" ht="15" customHeight="1">
      <c r="A1339" s="2"/>
      <c r="B1339" s="2"/>
    </row>
    <row r="1340" spans="1:2" ht="15" customHeight="1">
      <c r="A1340" s="2"/>
      <c r="B1340" s="2"/>
    </row>
    <row r="1341" spans="1:2" ht="15" customHeight="1">
      <c r="A1341" s="2"/>
      <c r="B1341" s="2"/>
    </row>
    <row r="1342" spans="1:2" ht="15" customHeight="1">
      <c r="A1342" s="2"/>
      <c r="B1342" s="2"/>
    </row>
    <row r="1343" spans="1:2" ht="15" customHeight="1">
      <c r="A1343" s="2"/>
      <c r="B1343" s="2"/>
    </row>
    <row r="1344" spans="1:2" ht="15" customHeight="1">
      <c r="A1344" s="2"/>
      <c r="B1344" s="2"/>
    </row>
    <row r="1345" spans="1:2" ht="15" customHeight="1">
      <c r="A1345" s="2"/>
      <c r="B1345" s="2"/>
    </row>
    <row r="1346" spans="1:2" ht="15" customHeight="1">
      <c r="A1346" s="2"/>
      <c r="B1346" s="2"/>
    </row>
    <row r="1347" spans="1:2" ht="15" customHeight="1">
      <c r="A1347" s="2"/>
      <c r="B1347" s="2"/>
    </row>
    <row r="1348" spans="1:2" ht="15" customHeight="1">
      <c r="A1348" s="2"/>
      <c r="B1348" s="2"/>
    </row>
    <row r="1349" spans="1:2" ht="15" customHeight="1">
      <c r="A1349" s="2"/>
      <c r="B1349" s="2"/>
    </row>
    <row r="1350" spans="1:2" ht="15" customHeight="1">
      <c r="A1350" s="2"/>
      <c r="B1350" s="2"/>
    </row>
    <row r="1351" spans="1:2" ht="15" customHeight="1">
      <c r="A1351" s="2"/>
      <c r="B1351" s="2"/>
    </row>
    <row r="1352" spans="1:2" ht="15" customHeight="1">
      <c r="A1352" s="2"/>
      <c r="B1352" s="2"/>
    </row>
    <row r="1353" spans="1:2" ht="15" customHeight="1">
      <c r="A1353" s="2"/>
      <c r="B1353" s="2"/>
    </row>
    <row r="1354" spans="1:2" ht="15" customHeight="1">
      <c r="A1354" s="2"/>
      <c r="B1354" s="2"/>
    </row>
    <row r="1355" spans="1:2" ht="15" customHeight="1">
      <c r="A1355" s="2"/>
      <c r="B1355" s="2"/>
    </row>
    <row r="1356" spans="1:2" ht="15" customHeight="1">
      <c r="A1356" s="2"/>
      <c r="B1356" s="2"/>
    </row>
    <row r="1357" spans="1:2" ht="15" customHeight="1">
      <c r="A1357" s="2"/>
      <c r="B1357" s="2"/>
    </row>
    <row r="1358" spans="1:2" ht="15" customHeight="1">
      <c r="A1358" s="2"/>
      <c r="B1358" s="2"/>
    </row>
    <row r="1359" spans="1:2" ht="15" customHeight="1">
      <c r="A1359" s="2"/>
      <c r="B1359" s="2"/>
    </row>
    <row r="1360" spans="1:2" ht="15" customHeight="1">
      <c r="A1360" s="2"/>
      <c r="B1360" s="2"/>
    </row>
    <row r="1361" spans="1:2" ht="15" customHeight="1">
      <c r="A1361" s="2"/>
      <c r="B1361" s="2"/>
    </row>
    <row r="1362" spans="1:2" ht="15" customHeight="1">
      <c r="A1362" s="2"/>
      <c r="B1362" s="2"/>
    </row>
    <row r="1363" spans="1:2" ht="15" customHeight="1">
      <c r="A1363" s="2"/>
      <c r="B1363" s="2"/>
    </row>
    <row r="1364" spans="1:2" ht="15" customHeight="1">
      <c r="A1364" s="2"/>
      <c r="B1364" s="2"/>
    </row>
    <row r="1365" spans="1:2" ht="15" customHeight="1">
      <c r="A1365" s="2"/>
      <c r="B1365" s="2"/>
    </row>
    <row r="1366" spans="1:2" ht="15" customHeight="1">
      <c r="A1366" s="2"/>
      <c r="B1366" s="2"/>
    </row>
    <row r="1367" spans="1:2" ht="15" customHeight="1">
      <c r="A1367" s="2"/>
      <c r="B1367" s="2"/>
    </row>
    <row r="1368" spans="1:2" ht="15" customHeight="1">
      <c r="A1368" s="2"/>
      <c r="B1368" s="2"/>
    </row>
    <row r="1369" spans="1:2" ht="15" customHeight="1">
      <c r="A1369" s="2"/>
      <c r="B1369" s="2"/>
    </row>
    <row r="1370" spans="1:2" ht="15" customHeight="1">
      <c r="A1370" s="2"/>
      <c r="B1370" s="2"/>
    </row>
    <row r="1371" spans="1:2" ht="15" customHeight="1">
      <c r="A1371" s="2"/>
      <c r="B1371" s="2"/>
    </row>
    <row r="1372" spans="1:2" ht="15" customHeight="1">
      <c r="A1372" s="2"/>
      <c r="B1372" s="2"/>
    </row>
    <row r="1373" spans="1:2" ht="15" customHeight="1">
      <c r="A1373" s="2"/>
      <c r="B1373" s="2"/>
    </row>
    <row r="1374" spans="1:2" ht="15" customHeight="1">
      <c r="A1374" s="2"/>
      <c r="B1374" s="2"/>
    </row>
    <row r="1375" spans="1:2" ht="15" customHeight="1">
      <c r="A1375" s="2"/>
      <c r="B1375" s="2"/>
    </row>
    <row r="1376" spans="1:2" ht="15" customHeight="1">
      <c r="A1376" s="2"/>
      <c r="B1376" s="2"/>
    </row>
    <row r="1377" spans="1:2" ht="15" customHeight="1">
      <c r="A1377" s="2"/>
      <c r="B1377" s="2"/>
    </row>
    <row r="1378" spans="1:2" ht="15" customHeight="1">
      <c r="A1378" s="2"/>
      <c r="B1378" s="2"/>
    </row>
    <row r="1379" spans="1:2" ht="15" customHeight="1">
      <c r="A1379" s="2"/>
      <c r="B1379" s="2"/>
    </row>
    <row r="1380" spans="1:2" ht="15" customHeight="1">
      <c r="A1380" s="2"/>
      <c r="B1380" s="2"/>
    </row>
    <row r="1381" spans="1:2" ht="15" customHeight="1">
      <c r="A1381" s="2"/>
      <c r="B1381" s="2"/>
    </row>
    <row r="1382" spans="1:2" ht="15" customHeight="1">
      <c r="A1382" s="2"/>
      <c r="B1382" s="2"/>
    </row>
    <row r="1383" spans="1:2" ht="15" customHeight="1">
      <c r="A1383" s="2"/>
      <c r="B1383" s="2"/>
    </row>
    <row r="1384" spans="1:2" ht="15" customHeight="1">
      <c r="A1384" s="2"/>
      <c r="B1384" s="2"/>
    </row>
    <row r="1385" spans="1:2" ht="15" customHeight="1">
      <c r="A1385" s="2"/>
      <c r="B1385" s="2"/>
    </row>
    <row r="1386" spans="1:2" ht="15" customHeight="1">
      <c r="A1386" s="2"/>
      <c r="B1386" s="2"/>
    </row>
    <row r="1387" spans="1:2" ht="15" customHeight="1">
      <c r="A1387" s="2"/>
      <c r="B1387" s="2"/>
    </row>
    <row r="1388" spans="1:2" ht="15" customHeight="1">
      <c r="A1388" s="2"/>
      <c r="B1388" s="2"/>
    </row>
    <row r="1389" spans="1:2" ht="15" customHeight="1">
      <c r="A1389" s="2"/>
      <c r="B1389" s="2"/>
    </row>
    <row r="1390" spans="1:2" ht="15" customHeight="1">
      <c r="A1390" s="2"/>
      <c r="B1390" s="2"/>
    </row>
    <row r="1391" spans="1:2" ht="15" customHeight="1">
      <c r="A1391" s="2"/>
      <c r="B1391" s="2"/>
    </row>
    <row r="1392" spans="1:2" ht="15" customHeight="1">
      <c r="A1392" s="2"/>
      <c r="B1392" s="2"/>
    </row>
    <row r="1393" spans="1:2" ht="15" customHeight="1">
      <c r="A1393" s="2"/>
      <c r="B1393" s="2"/>
    </row>
    <row r="1394" spans="1:2" ht="15" customHeight="1">
      <c r="A1394" s="2"/>
      <c r="B1394" s="2"/>
    </row>
    <row r="1395" spans="1:2" ht="15" customHeight="1">
      <c r="A1395" s="2"/>
      <c r="B1395" s="2"/>
    </row>
    <row r="1396" spans="1:2" ht="15" customHeight="1">
      <c r="A1396" s="2"/>
      <c r="B1396" s="2"/>
    </row>
    <row r="1397" spans="1:2" ht="15" customHeight="1">
      <c r="A1397" s="2"/>
      <c r="B1397" s="2"/>
    </row>
    <row r="1398" spans="1:2" ht="15" customHeight="1">
      <c r="A1398" s="2"/>
      <c r="B1398" s="2"/>
    </row>
    <row r="1399" spans="1:2" ht="15" customHeight="1">
      <c r="A1399" s="2"/>
      <c r="B1399" s="2"/>
    </row>
    <row r="1400" spans="1:2" ht="15" customHeight="1">
      <c r="A1400" s="2"/>
      <c r="B1400" s="2"/>
    </row>
    <row r="1401" spans="1:2" ht="15" customHeight="1">
      <c r="A1401" s="2"/>
      <c r="B1401" s="2"/>
    </row>
    <row r="1402" spans="1:2" ht="15" customHeight="1">
      <c r="A1402" s="2"/>
      <c r="B1402" s="2"/>
    </row>
    <row r="1403" spans="1:2" ht="15" customHeight="1">
      <c r="A1403" s="2"/>
      <c r="B1403" s="2"/>
    </row>
    <row r="1404" spans="1:2" ht="15" customHeight="1">
      <c r="A1404" s="2"/>
      <c r="B1404" s="2"/>
    </row>
    <row r="1405" spans="1:2" ht="15" customHeight="1">
      <c r="A1405" s="2"/>
      <c r="B1405" s="2"/>
    </row>
    <row r="1406" spans="1:2" ht="15" customHeight="1">
      <c r="A1406" s="2"/>
      <c r="B1406" s="2"/>
    </row>
    <row r="1407" spans="1:2" ht="15" customHeight="1">
      <c r="A1407" s="2"/>
      <c r="B1407" s="2"/>
    </row>
    <row r="1408" spans="1:2" ht="15" customHeight="1">
      <c r="A1408" s="2"/>
      <c r="B1408" s="2"/>
    </row>
    <row r="1409" spans="1:2" ht="15" customHeight="1">
      <c r="A1409" s="2"/>
      <c r="B1409" s="2"/>
    </row>
    <row r="1410" spans="1:2" ht="15" customHeight="1">
      <c r="A1410" s="2"/>
      <c r="B1410" s="2"/>
    </row>
    <row r="1411" spans="1:2" ht="15" customHeight="1">
      <c r="A1411" s="2"/>
      <c r="B1411" s="2"/>
    </row>
    <row r="1412" spans="1:2" ht="15" customHeight="1">
      <c r="A1412" s="2"/>
      <c r="B1412" s="2"/>
    </row>
    <row r="1413" spans="1:2" ht="15" customHeight="1">
      <c r="A1413" s="2"/>
      <c r="B1413" s="2"/>
    </row>
    <row r="1414" spans="1:2" ht="15" customHeight="1">
      <c r="A1414" s="2"/>
      <c r="B1414" s="2"/>
    </row>
    <row r="1415" spans="1:2" ht="15" customHeight="1">
      <c r="A1415" s="2"/>
      <c r="B1415" s="2"/>
    </row>
    <row r="1416" spans="1:2" ht="15" customHeight="1">
      <c r="A1416" s="2"/>
      <c r="B1416" s="2"/>
    </row>
    <row r="1417" spans="1:2" ht="15" customHeight="1">
      <c r="A1417" s="2"/>
      <c r="B1417" s="2"/>
    </row>
    <row r="1418" spans="1:2" ht="15" customHeight="1">
      <c r="A1418" s="2"/>
      <c r="B1418" s="2"/>
    </row>
    <row r="1419" spans="1:2" ht="15" customHeight="1">
      <c r="A1419" s="2"/>
      <c r="B1419" s="2"/>
    </row>
    <row r="1420" spans="1:2" ht="15" customHeight="1">
      <c r="A1420" s="2"/>
      <c r="B1420" s="2"/>
    </row>
    <row r="1421" spans="1:2" ht="15" customHeight="1">
      <c r="A1421" s="2"/>
      <c r="B1421" s="2"/>
    </row>
    <row r="1422" spans="1:2" ht="15" customHeight="1">
      <c r="A1422" s="2"/>
      <c r="B1422" s="2"/>
    </row>
    <row r="1423" spans="1:2" ht="15" customHeight="1">
      <c r="A1423" s="2"/>
      <c r="B1423" s="2"/>
    </row>
    <row r="1424" spans="1:2" ht="15" customHeight="1">
      <c r="A1424" s="2"/>
      <c r="B1424" s="2"/>
    </row>
    <row r="1425" spans="1:2" ht="15" customHeight="1">
      <c r="A1425" s="2"/>
      <c r="B1425" s="2"/>
    </row>
    <row r="1426" spans="1:2" ht="15" customHeight="1">
      <c r="A1426" s="2"/>
      <c r="B1426" s="2"/>
    </row>
    <row r="1427" spans="1:2" ht="15" customHeight="1">
      <c r="A1427" s="2"/>
      <c r="B1427" s="2"/>
    </row>
    <row r="1428" spans="1:2" ht="15" customHeight="1">
      <c r="A1428" s="2"/>
      <c r="B1428" s="2"/>
    </row>
    <row r="1429" spans="1:2" ht="15" customHeight="1">
      <c r="A1429" s="2"/>
      <c r="B1429" s="2"/>
    </row>
    <row r="1430" spans="1:2" ht="15" customHeight="1">
      <c r="A1430" s="2"/>
      <c r="B1430" s="2"/>
    </row>
    <row r="1431" spans="1:2" ht="15" customHeight="1">
      <c r="A1431" s="2"/>
      <c r="B1431" s="2"/>
    </row>
    <row r="1432" spans="1:2" ht="15" customHeight="1">
      <c r="A1432" s="2"/>
      <c r="B1432" s="2"/>
    </row>
    <row r="1433" spans="1:2" ht="15" customHeight="1">
      <c r="A1433" s="2"/>
      <c r="B1433" s="2"/>
    </row>
    <row r="1434" spans="1:2" ht="15" customHeight="1">
      <c r="A1434" s="2"/>
      <c r="B1434" s="2"/>
    </row>
    <row r="1435" spans="1:2" ht="15" customHeight="1">
      <c r="A1435" s="2"/>
      <c r="B1435" s="2"/>
    </row>
    <row r="1436" spans="1:2" ht="15" customHeight="1">
      <c r="A1436" s="2"/>
      <c r="B1436" s="2"/>
    </row>
    <row r="1437" spans="1:2" ht="15" customHeight="1">
      <c r="A1437" s="2"/>
      <c r="B1437" s="2"/>
    </row>
    <row r="1438" spans="1:2" ht="15" customHeight="1">
      <c r="A1438" s="2"/>
      <c r="B1438" s="2"/>
    </row>
    <row r="1439" spans="1:2" ht="15" customHeight="1">
      <c r="A1439" s="2"/>
      <c r="B1439" s="2"/>
    </row>
    <row r="1440" spans="1:2" ht="15" customHeight="1">
      <c r="A1440" s="2"/>
      <c r="B1440" s="2"/>
    </row>
    <row r="1441" spans="1:2" ht="15" customHeight="1">
      <c r="A1441" s="2"/>
      <c r="B1441" s="2"/>
    </row>
    <row r="1442" spans="1:2" ht="15" customHeight="1">
      <c r="A1442" s="2"/>
      <c r="B1442" s="2"/>
    </row>
    <row r="1443" spans="1:2" ht="15" customHeight="1">
      <c r="A1443" s="2"/>
      <c r="B1443" s="2"/>
    </row>
    <row r="1444" spans="1:2" ht="15" customHeight="1">
      <c r="A1444" s="2"/>
      <c r="B1444" s="2"/>
    </row>
    <row r="1445" spans="1:2" ht="15" customHeight="1">
      <c r="A1445" s="2"/>
      <c r="B1445" s="2"/>
    </row>
    <row r="1446" spans="1:2" ht="15" customHeight="1">
      <c r="A1446" s="2"/>
      <c r="B1446" s="2"/>
    </row>
    <row r="1447" spans="1:2" ht="15" customHeight="1">
      <c r="A1447" s="2"/>
      <c r="B1447" s="2"/>
    </row>
    <row r="1448" spans="1:2" ht="15" customHeight="1">
      <c r="A1448" s="2"/>
      <c r="B1448" s="2"/>
    </row>
    <row r="1449" spans="1:2" ht="15" customHeight="1">
      <c r="A1449" s="2"/>
      <c r="B1449" s="2"/>
    </row>
    <row r="1450" spans="1:2" ht="15" customHeight="1">
      <c r="A1450" s="2"/>
      <c r="B1450" s="2"/>
    </row>
    <row r="1451" spans="1:2" ht="15" customHeight="1">
      <c r="A1451" s="2"/>
      <c r="B1451" s="2"/>
    </row>
    <row r="1452" spans="1:2" ht="15" customHeight="1">
      <c r="A1452" s="2"/>
      <c r="B1452" s="2"/>
    </row>
    <row r="1453" spans="1:2" ht="15" customHeight="1">
      <c r="A1453" s="2"/>
      <c r="B1453" s="2"/>
    </row>
    <row r="1454" spans="1:2" ht="15" customHeight="1">
      <c r="A1454" s="2"/>
      <c r="B1454" s="2"/>
    </row>
    <row r="1455" spans="1:2" ht="15" customHeight="1">
      <c r="A1455" s="2"/>
      <c r="B1455" s="2"/>
    </row>
    <row r="1456" spans="1:2" ht="15" customHeight="1">
      <c r="A1456" s="2"/>
      <c r="B1456" s="2"/>
    </row>
    <row r="1457" spans="1:2" ht="15" customHeight="1">
      <c r="A1457" s="2"/>
      <c r="B1457" s="2"/>
    </row>
    <row r="1458" spans="1:2" ht="15" customHeight="1">
      <c r="A1458" s="2"/>
      <c r="B1458" s="2"/>
    </row>
    <row r="1459" spans="1:2" ht="15" customHeight="1">
      <c r="A1459" s="2"/>
      <c r="B1459" s="2"/>
    </row>
    <row r="1460" spans="1:2" ht="15" customHeight="1">
      <c r="A1460" s="2"/>
      <c r="B1460" s="2"/>
    </row>
    <row r="1461" spans="1:2" ht="15" customHeight="1">
      <c r="A1461" s="2"/>
      <c r="B1461" s="2"/>
    </row>
    <row r="1462" spans="1:2" ht="15" customHeight="1">
      <c r="A1462" s="2"/>
      <c r="B1462" s="2"/>
    </row>
    <row r="1463" spans="1:2" ht="15" customHeight="1">
      <c r="A1463" s="2"/>
      <c r="B1463" s="2"/>
    </row>
    <row r="1464" spans="1:2" ht="15" customHeight="1">
      <c r="A1464" s="2"/>
      <c r="B1464" s="2"/>
    </row>
    <row r="1465" spans="1:2" ht="15" customHeight="1">
      <c r="A1465" s="2"/>
      <c r="B1465" s="2"/>
    </row>
    <row r="1466" spans="1:2" ht="15" customHeight="1">
      <c r="A1466" s="2"/>
      <c r="B1466" s="2"/>
    </row>
    <row r="1467" spans="1:2" ht="15" customHeight="1">
      <c r="A1467" s="2"/>
      <c r="B1467" s="2"/>
    </row>
    <row r="1468" spans="1:2" ht="15" customHeight="1">
      <c r="A1468" s="2"/>
      <c r="B1468" s="2"/>
    </row>
    <row r="1469" spans="1:2" ht="15" customHeight="1">
      <c r="A1469" s="2"/>
      <c r="B1469" s="2"/>
    </row>
    <row r="1470" spans="1:2" ht="15" customHeight="1">
      <c r="A1470" s="2"/>
      <c r="B1470" s="2"/>
    </row>
    <row r="1471" spans="1:2" ht="15" customHeight="1">
      <c r="A1471" s="2"/>
      <c r="B1471" s="2"/>
    </row>
    <row r="1472" spans="1:2" ht="15" customHeight="1">
      <c r="A1472" s="2"/>
      <c r="B1472" s="2"/>
    </row>
    <row r="1473" spans="1:2" ht="15" customHeight="1">
      <c r="A1473" s="2"/>
      <c r="B1473" s="2"/>
    </row>
    <row r="1474" spans="1:2" ht="15" customHeight="1">
      <c r="A1474" s="2"/>
      <c r="B1474" s="2"/>
    </row>
    <row r="1475" spans="1:2" ht="15" customHeight="1">
      <c r="A1475" s="2"/>
      <c r="B1475" s="2"/>
    </row>
    <row r="1476" spans="1:2" ht="15" customHeight="1">
      <c r="A1476" s="2"/>
      <c r="B1476" s="2"/>
    </row>
    <row r="1477" spans="1:2" ht="15" customHeight="1">
      <c r="A1477" s="2"/>
      <c r="B1477" s="2"/>
    </row>
    <row r="1478" spans="1:2" ht="15" customHeight="1">
      <c r="A1478" s="2"/>
      <c r="B1478" s="2"/>
    </row>
    <row r="1479" spans="1:2" ht="15" customHeight="1">
      <c r="A1479" s="2"/>
      <c r="B1479" s="2"/>
    </row>
    <row r="1480" spans="1:2" ht="15" customHeight="1">
      <c r="A1480" s="2"/>
      <c r="B1480" s="2"/>
    </row>
    <row r="1481" spans="1:2" ht="15" customHeight="1">
      <c r="A1481" s="2"/>
      <c r="B1481" s="2"/>
    </row>
    <row r="1482" spans="1:2" ht="15" customHeight="1">
      <c r="A1482" s="2"/>
      <c r="B1482" s="2"/>
    </row>
    <row r="1483" spans="1:2" ht="15" customHeight="1">
      <c r="A1483" s="2"/>
      <c r="B1483" s="2"/>
    </row>
    <row r="1484" spans="1:2" ht="15" customHeight="1">
      <c r="A1484" s="2"/>
      <c r="B1484" s="2"/>
    </row>
    <row r="1485" spans="1:2" ht="15" customHeight="1">
      <c r="A1485" s="2"/>
      <c r="B1485" s="2"/>
    </row>
    <row r="1486" spans="1:2" ht="15" customHeight="1">
      <c r="A1486" s="2"/>
      <c r="B1486" s="2"/>
    </row>
    <row r="1487" spans="1:2" ht="15" customHeight="1">
      <c r="A1487" s="2"/>
      <c r="B1487" s="2"/>
    </row>
    <row r="1488" spans="1:2" ht="15" customHeight="1">
      <c r="A1488" s="2"/>
      <c r="B1488" s="2"/>
    </row>
    <row r="1489" spans="1:2" ht="15" customHeight="1">
      <c r="A1489" s="2"/>
      <c r="B1489" s="2"/>
    </row>
    <row r="1490" spans="1:2" ht="15" customHeight="1">
      <c r="A1490" s="2"/>
      <c r="B1490" s="2"/>
    </row>
    <row r="1491" spans="1:2" ht="15" customHeight="1">
      <c r="A1491" s="2"/>
      <c r="B1491" s="2"/>
    </row>
    <row r="1492" spans="1:2" ht="15" customHeight="1">
      <c r="A1492" s="2"/>
      <c r="B1492" s="2"/>
    </row>
    <row r="1493" spans="1:2" ht="15" customHeight="1">
      <c r="A1493" s="2"/>
      <c r="B1493" s="2"/>
    </row>
    <row r="1494" spans="1:2" ht="15" customHeight="1">
      <c r="A1494" s="2"/>
      <c r="B1494" s="2"/>
    </row>
    <row r="1495" spans="1:2" ht="15" customHeight="1">
      <c r="A1495" s="2"/>
      <c r="B1495" s="2"/>
    </row>
    <row r="1496" spans="1:2" ht="15" customHeight="1">
      <c r="A1496" s="2"/>
      <c r="B1496" s="2"/>
    </row>
    <row r="1497" spans="1:2" ht="15" customHeight="1">
      <c r="A1497" s="2"/>
      <c r="B1497" s="2"/>
    </row>
    <row r="1498" spans="1:2" ht="15" customHeight="1">
      <c r="A1498" s="2"/>
      <c r="B1498" s="2"/>
    </row>
    <row r="1499" spans="1:2" ht="15" customHeight="1">
      <c r="A1499" s="2"/>
      <c r="B1499" s="2"/>
    </row>
    <row r="1500" spans="1:2" ht="15" customHeight="1">
      <c r="A1500" s="2"/>
      <c r="B1500" s="2"/>
    </row>
    <row r="1501" spans="1:2" ht="15" customHeight="1">
      <c r="A1501" s="2"/>
      <c r="B1501" s="2"/>
    </row>
    <row r="1502" spans="1:2" ht="15" customHeight="1">
      <c r="A1502" s="2"/>
      <c r="B1502" s="2"/>
    </row>
    <row r="1503" spans="1:2" ht="15" customHeight="1">
      <c r="A1503" s="2"/>
      <c r="B1503" s="2"/>
    </row>
    <row r="1504" spans="1:2" ht="15" customHeight="1">
      <c r="A1504" s="2"/>
      <c r="B1504" s="2"/>
    </row>
    <row r="1505" spans="1:2" ht="15" customHeight="1">
      <c r="A1505" s="2"/>
      <c r="B1505" s="2"/>
    </row>
    <row r="1506" spans="1:2" ht="15" customHeight="1">
      <c r="A1506" s="2"/>
      <c r="B1506" s="2"/>
    </row>
    <row r="1507" spans="1:2" ht="15" customHeight="1">
      <c r="A1507" s="2"/>
      <c r="B1507" s="2"/>
    </row>
    <row r="1508" spans="1:2" ht="15" customHeight="1">
      <c r="A1508" s="2"/>
      <c r="B1508" s="2"/>
    </row>
    <row r="1509" spans="1:2" ht="15" customHeight="1">
      <c r="A1509" s="2"/>
      <c r="B1509" s="2"/>
    </row>
    <row r="1510" spans="1:2" ht="15" customHeight="1">
      <c r="A1510" s="2"/>
      <c r="B1510" s="2"/>
    </row>
    <row r="1511" spans="1:2" ht="15" customHeight="1">
      <c r="A1511" s="2"/>
      <c r="B1511" s="2"/>
    </row>
    <row r="1512" spans="1:2" ht="15" customHeight="1">
      <c r="A1512" s="2"/>
      <c r="B1512" s="2"/>
    </row>
    <row r="1513" spans="1:2" ht="15" customHeight="1">
      <c r="A1513" s="2"/>
      <c r="B1513" s="2"/>
    </row>
    <row r="1514" spans="1:2" ht="15" customHeight="1">
      <c r="A1514" s="2"/>
      <c r="B1514" s="2"/>
    </row>
    <row r="1515" spans="1:2" ht="15" customHeight="1">
      <c r="A1515" s="2"/>
      <c r="B1515" s="2"/>
    </row>
    <row r="1516" spans="1:2" ht="15" customHeight="1">
      <c r="A1516" s="2"/>
      <c r="B1516" s="2"/>
    </row>
    <row r="1517" spans="1:2" ht="15" customHeight="1">
      <c r="A1517" s="2"/>
      <c r="B1517" s="2"/>
    </row>
    <row r="1518" spans="1:2" ht="15" customHeight="1">
      <c r="A1518" s="2"/>
      <c r="B1518" s="2"/>
    </row>
    <row r="1519" spans="1:2" ht="15" customHeight="1">
      <c r="A1519" s="2"/>
      <c r="B1519" s="2"/>
    </row>
    <row r="1520" spans="1:2" ht="15" customHeight="1">
      <c r="A1520" s="2"/>
      <c r="B1520" s="2"/>
    </row>
    <row r="1521" spans="1:2" ht="15" customHeight="1">
      <c r="A1521" s="2"/>
      <c r="B1521" s="2"/>
    </row>
    <row r="1522" spans="1:2" ht="15" customHeight="1">
      <c r="A1522" s="2"/>
      <c r="B1522" s="2"/>
    </row>
    <row r="1523" spans="1:2" ht="15" customHeight="1">
      <c r="A1523" s="2"/>
      <c r="B1523" s="2"/>
    </row>
    <row r="1524" spans="1:2" ht="15" customHeight="1">
      <c r="A1524" s="2"/>
      <c r="B1524" s="2"/>
    </row>
    <row r="1525" spans="1:2" ht="15" customHeight="1">
      <c r="A1525" s="2"/>
      <c r="B1525" s="2"/>
    </row>
    <row r="1526" spans="1:2" ht="15" customHeight="1">
      <c r="A1526" s="2"/>
      <c r="B1526" s="2"/>
    </row>
    <row r="1527" spans="1:2" ht="15" customHeight="1">
      <c r="A1527" s="2"/>
      <c r="B1527" s="2"/>
    </row>
    <row r="1528" spans="1:2" ht="15" customHeight="1">
      <c r="A1528" s="2"/>
      <c r="B1528" s="2"/>
    </row>
    <row r="1529" spans="1:2" ht="15" customHeight="1">
      <c r="A1529" s="2"/>
      <c r="B1529" s="2"/>
    </row>
    <row r="1530" spans="1:2" ht="15" customHeight="1">
      <c r="A1530" s="2"/>
      <c r="B1530" s="2"/>
    </row>
    <row r="1531" spans="1:2" ht="15" customHeight="1">
      <c r="A1531" s="2"/>
      <c r="B1531" s="2"/>
    </row>
    <row r="1532" spans="1:2" ht="15" customHeight="1">
      <c r="A1532" s="2"/>
      <c r="B1532" s="2"/>
    </row>
    <row r="1533" spans="1:2" ht="15" customHeight="1">
      <c r="A1533" s="2"/>
      <c r="B1533" s="2"/>
    </row>
    <row r="1534" spans="1:2" ht="15" customHeight="1">
      <c r="A1534" s="2"/>
      <c r="B1534" s="2"/>
    </row>
    <row r="1535" spans="1:2" ht="15" customHeight="1">
      <c r="A1535" s="2"/>
      <c r="B1535" s="2"/>
    </row>
    <row r="1536" spans="1:2" ht="15" customHeight="1">
      <c r="A1536" s="2"/>
      <c r="B1536" s="2"/>
    </row>
    <row r="1537" spans="1:2" ht="15" customHeight="1">
      <c r="A1537" s="2"/>
      <c r="B1537" s="2"/>
    </row>
    <row r="1538" spans="1:2" ht="15" customHeight="1">
      <c r="A1538" s="2"/>
      <c r="B1538" s="2"/>
    </row>
    <row r="1539" spans="1:2" ht="15" customHeight="1">
      <c r="A1539" s="2"/>
      <c r="B1539" s="2"/>
    </row>
    <row r="1540" spans="1:2" ht="15" customHeight="1">
      <c r="A1540" s="2"/>
      <c r="B1540" s="2"/>
    </row>
    <row r="1541" spans="1:2" ht="15" customHeight="1">
      <c r="A1541" s="2"/>
      <c r="B1541" s="2"/>
    </row>
    <row r="1542" spans="1:2" ht="15" customHeight="1">
      <c r="A1542" s="2"/>
      <c r="B1542" s="2"/>
    </row>
    <row r="1543" spans="1:2" ht="15" customHeight="1">
      <c r="A1543" s="2"/>
      <c r="B1543" s="2"/>
    </row>
    <row r="1544" spans="1:2" ht="15" customHeight="1">
      <c r="A1544" s="2"/>
      <c r="B1544" s="2"/>
    </row>
    <row r="1545" spans="1:2" ht="15" customHeight="1">
      <c r="A1545" s="2"/>
      <c r="B1545" s="2"/>
    </row>
    <row r="1546" spans="1:2" ht="15" customHeight="1">
      <c r="A1546" s="2"/>
      <c r="B1546" s="2"/>
    </row>
    <row r="1547" spans="1:2" ht="15" customHeight="1">
      <c r="A1547" s="2"/>
      <c r="B1547" s="2"/>
    </row>
    <row r="1548" spans="1:2" ht="15" customHeight="1">
      <c r="A1548" s="2"/>
      <c r="B1548" s="2"/>
    </row>
    <row r="1549" spans="1:2" ht="15" customHeight="1">
      <c r="A1549" s="2"/>
      <c r="B1549" s="2"/>
    </row>
    <row r="1550" spans="1:2" ht="15" customHeight="1">
      <c r="A1550" s="2"/>
      <c r="B1550" s="2"/>
    </row>
    <row r="1551" spans="1:2" ht="15" customHeight="1">
      <c r="A1551" s="2"/>
      <c r="B1551" s="2"/>
    </row>
    <row r="1552" spans="1:2" ht="15" customHeight="1">
      <c r="A1552" s="2"/>
      <c r="B1552" s="2"/>
    </row>
    <row r="1553" spans="1:2" ht="15" customHeight="1">
      <c r="A1553" s="2"/>
      <c r="B1553" s="2"/>
    </row>
    <row r="1554" spans="1:2" ht="15" customHeight="1">
      <c r="A1554" s="2"/>
      <c r="B1554" s="2"/>
    </row>
    <row r="1555" spans="1:2" ht="15" customHeight="1">
      <c r="A1555" s="2"/>
      <c r="B1555" s="2"/>
    </row>
    <row r="1556" spans="1:2" ht="15" customHeight="1">
      <c r="A1556" s="2"/>
      <c r="B1556" s="2"/>
    </row>
    <row r="1557" spans="1:2" ht="15" customHeight="1">
      <c r="A1557" s="2"/>
      <c r="B1557" s="2"/>
    </row>
    <row r="1558" spans="1:2" ht="15" customHeight="1">
      <c r="A1558" s="2"/>
      <c r="B1558" s="2"/>
    </row>
    <row r="1559" spans="1:2" ht="15" customHeight="1">
      <c r="A1559" s="2"/>
      <c r="B1559" s="2"/>
    </row>
    <row r="1560" spans="1:2" ht="15" customHeight="1">
      <c r="A1560" s="2"/>
      <c r="B1560" s="2"/>
    </row>
    <row r="1561" spans="1:2" ht="15" customHeight="1">
      <c r="A1561" s="2"/>
      <c r="B1561" s="2"/>
    </row>
    <row r="1562" spans="1:2" ht="15" customHeight="1">
      <c r="A1562" s="2"/>
      <c r="B1562" s="2"/>
    </row>
    <row r="1563" spans="1:2" ht="15" customHeight="1">
      <c r="A1563" s="2"/>
      <c r="B1563" s="2"/>
    </row>
    <row r="1564" spans="1:2" ht="15" customHeight="1">
      <c r="A1564" s="2"/>
      <c r="B1564" s="2"/>
    </row>
    <row r="1565" spans="1:2" ht="15" customHeight="1">
      <c r="A1565" s="2"/>
      <c r="B1565" s="2"/>
    </row>
    <row r="1566" spans="1:2" ht="15" customHeight="1">
      <c r="A1566" s="2"/>
      <c r="B1566" s="2"/>
    </row>
    <row r="1567" spans="1:2" ht="15" customHeight="1">
      <c r="A1567" s="2"/>
      <c r="B1567" s="2"/>
    </row>
    <row r="1568" spans="1:2" ht="15" customHeight="1">
      <c r="A1568" s="2"/>
      <c r="B1568" s="2"/>
    </row>
    <row r="1569" spans="1:2" ht="15" customHeight="1">
      <c r="A1569" s="2"/>
      <c r="B1569" s="2"/>
    </row>
    <row r="1570" spans="1:2" ht="15" customHeight="1">
      <c r="A1570" s="2"/>
      <c r="B1570" s="2"/>
    </row>
    <row r="1571" spans="1:2" ht="15" customHeight="1">
      <c r="A1571" s="2"/>
      <c r="B1571" s="2"/>
    </row>
    <row r="1572" spans="1:2" ht="15" customHeight="1">
      <c r="A1572" s="2"/>
      <c r="B1572" s="2"/>
    </row>
    <row r="1573" spans="1:2" ht="15" customHeight="1">
      <c r="A1573" s="2"/>
      <c r="B1573" s="2"/>
    </row>
    <row r="1574" spans="1:2" ht="15" customHeight="1">
      <c r="A1574" s="2"/>
      <c r="B1574" s="2"/>
    </row>
    <row r="1575" spans="1:2" ht="15" customHeight="1">
      <c r="A1575" s="2"/>
      <c r="B1575" s="2"/>
    </row>
    <row r="1576" spans="1:2" ht="15" customHeight="1">
      <c r="A1576" s="2"/>
      <c r="B1576" s="2"/>
    </row>
    <row r="1577" spans="1:2" ht="15" customHeight="1">
      <c r="A1577" s="2"/>
      <c r="B1577" s="2"/>
    </row>
    <row r="1578" spans="1:2" ht="15" customHeight="1">
      <c r="A1578" s="2"/>
      <c r="B1578" s="2"/>
    </row>
    <row r="1579" spans="1:2" ht="15" customHeight="1">
      <c r="A1579" s="2"/>
      <c r="B1579" s="2"/>
    </row>
    <row r="1580" spans="1:2" ht="15" customHeight="1">
      <c r="A1580" s="2"/>
      <c r="B1580" s="2"/>
    </row>
    <row r="1581" spans="1:2" ht="15" customHeight="1">
      <c r="A1581" s="2"/>
      <c r="B1581" s="2"/>
    </row>
    <row r="1582" spans="1:2" ht="15" customHeight="1">
      <c r="A1582" s="2"/>
      <c r="B1582" s="2"/>
    </row>
    <row r="1583" spans="1:2" ht="15" customHeight="1">
      <c r="A1583" s="2"/>
      <c r="B1583" s="2"/>
    </row>
    <row r="1584" spans="1:2" ht="15" customHeight="1">
      <c r="A1584" s="2"/>
      <c r="B1584" s="2"/>
    </row>
    <row r="1585" spans="1:2" ht="15" customHeight="1">
      <c r="A1585" s="2"/>
      <c r="B1585" s="2"/>
    </row>
    <row r="1586" spans="1:2" ht="15" customHeight="1">
      <c r="A1586" s="2"/>
      <c r="B1586" s="2"/>
    </row>
    <row r="1587" spans="1:2" ht="15" customHeight="1">
      <c r="A1587" s="2"/>
      <c r="B1587" s="2"/>
    </row>
    <row r="1588" spans="1:2" ht="15" customHeight="1">
      <c r="A1588" s="2"/>
      <c r="B1588" s="2"/>
    </row>
    <row r="1589" spans="1:2" ht="15" customHeight="1">
      <c r="A1589" s="2"/>
      <c r="B1589" s="2"/>
    </row>
    <row r="1590" spans="1:2" ht="15" customHeight="1">
      <c r="A1590" s="2"/>
      <c r="B1590" s="2"/>
    </row>
    <row r="1591" spans="1:2" ht="15" customHeight="1">
      <c r="A1591" s="2"/>
      <c r="B1591" s="2"/>
    </row>
    <row r="1592" spans="1:2" ht="15" customHeight="1">
      <c r="A1592" s="2"/>
      <c r="B1592" s="2"/>
    </row>
    <row r="1593" spans="1:2" ht="15" customHeight="1">
      <c r="A1593" s="2"/>
      <c r="B1593" s="2"/>
    </row>
    <row r="1594" spans="1:2" ht="15" customHeight="1">
      <c r="A1594" s="2"/>
      <c r="B1594" s="2"/>
    </row>
    <row r="1595" spans="1:2" ht="15" customHeight="1">
      <c r="A1595" s="2"/>
      <c r="B1595" s="2"/>
    </row>
    <row r="1596" spans="1:2" ht="15" customHeight="1">
      <c r="A1596" s="2"/>
      <c r="B1596" s="2"/>
    </row>
    <row r="1597" spans="1:2" ht="15" customHeight="1">
      <c r="A1597" s="2"/>
      <c r="B1597" s="2"/>
    </row>
    <row r="1598" spans="1:2" ht="15" customHeight="1">
      <c r="A1598" s="2"/>
      <c r="B1598" s="2"/>
    </row>
    <row r="1599" spans="1:2" ht="15" customHeight="1">
      <c r="A1599" s="2"/>
      <c r="B1599" s="2"/>
    </row>
    <row r="1600" spans="1:2" ht="15" customHeight="1">
      <c r="A1600" s="2"/>
      <c r="B1600" s="2"/>
    </row>
    <row r="1601" spans="1:2" ht="15" customHeight="1">
      <c r="A1601" s="2"/>
      <c r="B1601" s="2"/>
    </row>
    <row r="1602" spans="1:2" ht="15" customHeight="1">
      <c r="A1602" s="2"/>
      <c r="B1602" s="2"/>
    </row>
    <row r="1603" spans="1:2" ht="15" customHeight="1">
      <c r="A1603" s="2"/>
      <c r="B1603" s="2"/>
    </row>
    <row r="1604" spans="1:2" ht="15" customHeight="1">
      <c r="A1604" s="2"/>
      <c r="B1604" s="2"/>
    </row>
    <row r="1605" spans="1:2" ht="15" customHeight="1">
      <c r="A1605" s="2"/>
      <c r="B1605" s="2"/>
    </row>
    <row r="1606" spans="1:2" ht="15" customHeight="1">
      <c r="A1606" s="2"/>
      <c r="B1606" s="2"/>
    </row>
    <row r="1607" spans="1:2" ht="15" customHeight="1">
      <c r="A1607" s="2"/>
      <c r="B1607" s="2"/>
    </row>
    <row r="1608" spans="1:2" ht="15" customHeight="1">
      <c r="A1608" s="2"/>
      <c r="B1608" s="2"/>
    </row>
    <row r="1609" spans="1:2" ht="15" customHeight="1">
      <c r="A1609" s="2"/>
      <c r="B1609" s="2"/>
    </row>
    <row r="1610" spans="1:2" ht="15" customHeight="1">
      <c r="A1610" s="2"/>
      <c r="B1610" s="2"/>
    </row>
    <row r="1611" spans="1:2" ht="15" customHeight="1">
      <c r="A1611" s="2"/>
      <c r="B1611" s="2"/>
    </row>
    <row r="1612" spans="1:2" ht="15" customHeight="1">
      <c r="A1612" s="2"/>
      <c r="B1612" s="2"/>
    </row>
    <row r="1613" spans="1:2" ht="15" customHeight="1">
      <c r="A1613" s="2"/>
      <c r="B1613" s="2"/>
    </row>
    <row r="1614" spans="1:2" ht="15" customHeight="1">
      <c r="A1614" s="2"/>
      <c r="B1614" s="2"/>
    </row>
    <row r="1615" spans="1:2" ht="15" customHeight="1">
      <c r="A1615" s="2"/>
      <c r="B1615" s="2"/>
    </row>
    <row r="1616" spans="1:2" ht="15" customHeight="1">
      <c r="A1616" s="2"/>
      <c r="B1616" s="2"/>
    </row>
    <row r="1617" spans="1:2" ht="15" customHeight="1">
      <c r="A1617" s="2"/>
      <c r="B1617" s="2"/>
    </row>
    <row r="1618" spans="1:2" ht="15" customHeight="1">
      <c r="A1618" s="2"/>
      <c r="B1618" s="2"/>
    </row>
    <row r="1619" spans="1:2" ht="15" customHeight="1">
      <c r="A1619" s="2"/>
      <c r="B1619" s="2"/>
    </row>
    <row r="1620" spans="1:2" ht="15" customHeight="1">
      <c r="A1620" s="2"/>
      <c r="B1620" s="2"/>
    </row>
    <row r="1621" spans="1:2" ht="15" customHeight="1">
      <c r="A1621" s="2"/>
      <c r="B1621" s="2"/>
    </row>
    <row r="1622" spans="1:2" ht="15" customHeight="1">
      <c r="A1622" s="2"/>
      <c r="B1622" s="2"/>
    </row>
    <row r="1623" spans="1:2" ht="15" customHeight="1">
      <c r="A1623" s="2"/>
      <c r="B1623" s="2"/>
    </row>
    <row r="1624" spans="1:2" ht="15" customHeight="1">
      <c r="A1624" s="2"/>
      <c r="B1624" s="2"/>
    </row>
    <row r="1625" spans="1:2" ht="15" customHeight="1">
      <c r="A1625" s="2"/>
      <c r="B1625" s="2"/>
    </row>
    <row r="1626" spans="1:2" ht="15" customHeight="1">
      <c r="A1626" s="2"/>
      <c r="B1626" s="2"/>
    </row>
    <row r="1627" spans="1:2" ht="15" customHeight="1">
      <c r="A1627" s="2"/>
      <c r="B1627" s="2"/>
    </row>
    <row r="1628" spans="1:2" ht="15" customHeight="1">
      <c r="A1628" s="2"/>
      <c r="B1628" s="2"/>
    </row>
    <row r="1629" spans="1:2" ht="15" customHeight="1">
      <c r="A1629" s="2"/>
      <c r="B1629" s="2"/>
    </row>
    <row r="1630" spans="1:2" ht="15" customHeight="1">
      <c r="A1630" s="2"/>
      <c r="B1630" s="2"/>
    </row>
    <row r="1631" spans="1:2" ht="15" customHeight="1">
      <c r="A1631" s="2"/>
      <c r="B1631" s="2"/>
    </row>
    <row r="1632" spans="1:2" ht="15" customHeight="1">
      <c r="A1632" s="2"/>
      <c r="B1632" s="2"/>
    </row>
    <row r="1633" spans="1:2" ht="15" customHeight="1">
      <c r="A1633" s="2"/>
      <c r="B1633" s="2"/>
    </row>
    <row r="1634" spans="1:2" ht="15" customHeight="1">
      <c r="A1634" s="2"/>
      <c r="B1634" s="2"/>
    </row>
    <row r="1635" spans="1:2" ht="15" customHeight="1">
      <c r="A1635" s="2"/>
      <c r="B1635" s="2"/>
    </row>
    <row r="1636" spans="1:2" ht="15" customHeight="1">
      <c r="A1636" s="2"/>
      <c r="B1636" s="2"/>
    </row>
    <row r="1637" spans="1:2" ht="15" customHeight="1">
      <c r="A1637" s="2"/>
      <c r="B1637" s="2"/>
    </row>
    <row r="1638" spans="1:2" ht="15" customHeight="1">
      <c r="A1638" s="2"/>
      <c r="B1638" s="2"/>
    </row>
    <row r="1639" spans="1:2" ht="15" customHeight="1">
      <c r="A1639" s="2"/>
      <c r="B1639" s="2"/>
    </row>
    <row r="1640" spans="1:2" ht="15" customHeight="1">
      <c r="A1640" s="2"/>
      <c r="B1640" s="2"/>
    </row>
    <row r="1641" spans="1:2" ht="15" customHeight="1">
      <c r="A1641" s="2"/>
      <c r="B1641" s="2"/>
    </row>
    <row r="1642" spans="1:2" ht="15" customHeight="1">
      <c r="A1642" s="2"/>
      <c r="B1642" s="2"/>
    </row>
    <row r="1643" spans="1:2" ht="15" customHeight="1">
      <c r="A1643" s="2"/>
      <c r="B1643" s="2"/>
    </row>
    <row r="1644" spans="1:2" ht="15" customHeight="1">
      <c r="A1644" s="2"/>
      <c r="B1644" s="2"/>
    </row>
    <row r="1645" spans="1:2" ht="15" customHeight="1">
      <c r="A1645" s="2"/>
      <c r="B1645" s="2"/>
    </row>
    <row r="1646" spans="1:2" ht="15" customHeight="1">
      <c r="A1646" s="2"/>
      <c r="B1646" s="2"/>
    </row>
    <row r="1647" spans="1:2" ht="15" customHeight="1">
      <c r="A1647" s="2"/>
      <c r="B1647" s="2"/>
    </row>
    <row r="1648" spans="1:2" ht="15" customHeight="1">
      <c r="A1648" s="2"/>
      <c r="B1648" s="2"/>
    </row>
    <row r="1649" spans="1:2" ht="15" customHeight="1">
      <c r="A1649" s="2"/>
      <c r="B1649" s="2"/>
    </row>
    <row r="1650" spans="1:2" ht="15" customHeight="1">
      <c r="A1650" s="2"/>
      <c r="B1650" s="2"/>
    </row>
    <row r="1651" spans="1:2" ht="15" customHeight="1">
      <c r="A1651" s="2"/>
      <c r="B1651" s="2"/>
    </row>
    <row r="1652" spans="1:2" ht="15" customHeight="1">
      <c r="A1652" s="2"/>
      <c r="B1652" s="2"/>
    </row>
    <row r="1653" spans="1:2" ht="15" customHeight="1">
      <c r="A1653" s="2"/>
      <c r="B1653" s="2"/>
    </row>
    <row r="1654" spans="1:2" ht="15" customHeight="1">
      <c r="A1654" s="2"/>
      <c r="B1654" s="2"/>
    </row>
    <row r="1655" spans="1:2" ht="15" customHeight="1">
      <c r="A1655" s="2"/>
      <c r="B1655" s="2"/>
    </row>
    <row r="1656" spans="1:2" ht="15" customHeight="1">
      <c r="A1656" s="2"/>
      <c r="B1656" s="2"/>
    </row>
    <row r="1657" spans="1:2" ht="15" customHeight="1">
      <c r="A1657" s="2"/>
      <c r="B1657" s="2"/>
    </row>
    <row r="1658" spans="1:2" ht="15" customHeight="1">
      <c r="A1658" s="2"/>
      <c r="B1658" s="2"/>
    </row>
    <row r="1659" spans="1:2" ht="15" customHeight="1">
      <c r="A1659" s="2"/>
      <c r="B1659" s="2"/>
    </row>
    <row r="1660" spans="1:2" ht="15" customHeight="1">
      <c r="A1660" s="2"/>
      <c r="B1660" s="2"/>
    </row>
    <row r="1661" spans="1:2" ht="15" customHeight="1">
      <c r="A1661" s="2"/>
      <c r="B1661" s="2"/>
    </row>
    <row r="1662" spans="1:2" ht="15" customHeight="1">
      <c r="A1662" s="2"/>
      <c r="B1662" s="2"/>
    </row>
    <row r="1663" spans="1:2" ht="15" customHeight="1">
      <c r="A1663" s="2"/>
      <c r="B1663" s="2"/>
    </row>
    <row r="1664" spans="1:2" ht="15" customHeight="1">
      <c r="A1664" s="2"/>
      <c r="B1664" s="2"/>
    </row>
    <row r="1665" spans="1:2" ht="15" customHeight="1">
      <c r="A1665" s="2"/>
      <c r="B1665" s="2"/>
    </row>
    <row r="1666" spans="1:2" ht="15" customHeight="1">
      <c r="A1666" s="2"/>
      <c r="B1666" s="2"/>
    </row>
    <row r="1667" spans="1:2" ht="15" customHeight="1">
      <c r="A1667" s="2"/>
      <c r="B1667" s="2"/>
    </row>
    <row r="1668" spans="1:2" ht="15" customHeight="1">
      <c r="A1668" s="2"/>
      <c r="B1668" s="2"/>
    </row>
    <row r="1669" spans="1:2" ht="15" customHeight="1">
      <c r="A1669" s="2"/>
      <c r="B1669" s="2"/>
    </row>
    <row r="1670" spans="1:2" ht="15" customHeight="1">
      <c r="A1670" s="2"/>
      <c r="B1670" s="2"/>
    </row>
    <row r="1671" spans="1:2" ht="15" customHeight="1">
      <c r="A1671" s="2"/>
      <c r="B1671" s="2"/>
    </row>
    <row r="1672" spans="1:2" ht="15" customHeight="1">
      <c r="A1672" s="2"/>
      <c r="B1672" s="2"/>
    </row>
    <row r="1673" spans="1:2" ht="15" customHeight="1">
      <c r="A1673" s="2"/>
      <c r="B1673" s="2"/>
    </row>
    <row r="1674" spans="1:2" ht="15" customHeight="1">
      <c r="A1674" s="2"/>
      <c r="B1674" s="2"/>
    </row>
    <row r="1675" spans="1:2" ht="15" customHeight="1">
      <c r="A1675" s="2"/>
      <c r="B1675" s="2"/>
    </row>
    <row r="1676" spans="1:2" ht="15" customHeight="1">
      <c r="A1676" s="2"/>
      <c r="B1676" s="2"/>
    </row>
    <row r="1677" spans="1:2" ht="15" customHeight="1">
      <c r="A1677" s="2"/>
      <c r="B1677" s="2"/>
    </row>
    <row r="1678" spans="1:2" ht="15" customHeight="1">
      <c r="A1678" s="2"/>
      <c r="B1678" s="2"/>
    </row>
    <row r="1679" spans="1:2" ht="15" customHeight="1">
      <c r="A1679" s="2"/>
      <c r="B1679" s="2"/>
    </row>
    <row r="1680" spans="1:2" ht="15" customHeight="1">
      <c r="A1680" s="2"/>
      <c r="B1680" s="2"/>
    </row>
    <row r="1681" spans="1:2" ht="15" customHeight="1">
      <c r="A1681" s="2"/>
      <c r="B1681" s="2"/>
    </row>
    <row r="1682" spans="1:2" ht="15" customHeight="1">
      <c r="A1682" s="2"/>
      <c r="B1682" s="2"/>
    </row>
    <row r="1683" spans="1:2" ht="15" customHeight="1">
      <c r="A1683" s="2"/>
      <c r="B1683" s="2"/>
    </row>
    <row r="1684" spans="1:2" ht="15" customHeight="1">
      <c r="A1684" s="2"/>
      <c r="B1684" s="2"/>
    </row>
    <row r="1685" spans="1:2" ht="15" customHeight="1">
      <c r="A1685" s="2"/>
      <c r="B1685" s="2"/>
    </row>
    <row r="1686" spans="1:2" ht="15" customHeight="1">
      <c r="A1686" s="2"/>
      <c r="B1686" s="2"/>
    </row>
    <row r="1687" spans="1:2" ht="15" customHeight="1">
      <c r="A1687" s="2"/>
      <c r="B1687" s="2"/>
    </row>
    <row r="1688" spans="1:2" ht="15" customHeight="1">
      <c r="A1688" s="2"/>
      <c r="B1688" s="2"/>
    </row>
    <row r="1689" spans="1:2" ht="15" customHeight="1">
      <c r="A1689" s="2"/>
      <c r="B1689" s="2"/>
    </row>
    <row r="1690" spans="1:2" ht="15" customHeight="1">
      <c r="A1690" s="2"/>
      <c r="B1690" s="2"/>
    </row>
    <row r="1691" spans="1:2" ht="15" customHeight="1">
      <c r="A1691" s="2"/>
      <c r="B1691" s="2"/>
    </row>
    <row r="1692" spans="1:2" ht="15" customHeight="1">
      <c r="A1692" s="2"/>
      <c r="B1692" s="2"/>
    </row>
    <row r="1693" spans="1:2" ht="15" customHeight="1">
      <c r="A1693" s="2"/>
      <c r="B1693" s="2"/>
    </row>
    <row r="1694" spans="1:2" ht="15" customHeight="1">
      <c r="A1694" s="2"/>
      <c r="B1694" s="2"/>
    </row>
    <row r="1695" spans="1:2" ht="15" customHeight="1">
      <c r="A1695" s="2"/>
      <c r="B1695" s="2"/>
    </row>
    <row r="1696" spans="1:2" ht="15" customHeight="1">
      <c r="A1696" s="2"/>
      <c r="B1696" s="2"/>
    </row>
    <row r="1697" spans="1:2" ht="15" customHeight="1">
      <c r="A1697" s="2"/>
      <c r="B1697" s="2"/>
    </row>
    <row r="1698" spans="1:2" ht="15" customHeight="1">
      <c r="A1698" s="2"/>
      <c r="B1698" s="2"/>
    </row>
    <row r="1699" spans="1:2" ht="15" customHeight="1">
      <c r="A1699" s="2"/>
      <c r="B1699" s="2"/>
    </row>
    <row r="1700" spans="1:2" ht="15" customHeight="1">
      <c r="A1700" s="2"/>
      <c r="B1700" s="2"/>
    </row>
    <row r="1701" spans="1:2" ht="15" customHeight="1">
      <c r="A1701" s="2"/>
      <c r="B1701" s="2"/>
    </row>
    <row r="1702" spans="1:2" ht="15" customHeight="1">
      <c r="A1702" s="2"/>
      <c r="B1702" s="2"/>
    </row>
    <row r="1703" spans="1:2" ht="15" customHeight="1">
      <c r="A1703" s="2"/>
      <c r="B1703" s="2"/>
    </row>
    <row r="1704" spans="1:2" ht="15" customHeight="1">
      <c r="A1704" s="2"/>
      <c r="B1704" s="2"/>
    </row>
    <row r="1705" spans="1:2" ht="15" customHeight="1">
      <c r="A1705" s="2"/>
      <c r="B1705" s="2"/>
    </row>
    <row r="1706" spans="1:2" ht="15" customHeight="1">
      <c r="A1706" s="2"/>
      <c r="B1706" s="2"/>
    </row>
    <row r="1707" spans="1:2" ht="15" customHeight="1">
      <c r="A1707" s="2"/>
      <c r="B1707" s="2"/>
    </row>
    <row r="1708" spans="1:2" ht="15" customHeight="1">
      <c r="A1708" s="2"/>
      <c r="B1708" s="2"/>
    </row>
    <row r="1709" spans="1:2" ht="15" customHeight="1">
      <c r="A1709" s="2"/>
      <c r="B1709" s="2"/>
    </row>
    <row r="1710" spans="1:2" ht="15" customHeight="1">
      <c r="A1710" s="2"/>
      <c r="B1710" s="2"/>
    </row>
    <row r="1711" spans="1:2" ht="15" customHeight="1">
      <c r="A1711" s="2"/>
      <c r="B1711" s="2"/>
    </row>
    <row r="1712" spans="1:2" ht="15" customHeight="1">
      <c r="A1712" s="2"/>
      <c r="B1712" s="2"/>
    </row>
    <row r="1713" spans="1:2" ht="15" customHeight="1">
      <c r="A1713" s="2"/>
      <c r="B1713" s="2"/>
    </row>
    <row r="1714" spans="1:2" ht="15" customHeight="1">
      <c r="A1714" s="2"/>
      <c r="B1714" s="2"/>
    </row>
    <row r="1715" spans="1:2" ht="15" customHeight="1">
      <c r="A1715" s="2"/>
      <c r="B1715" s="2"/>
    </row>
    <row r="1716" spans="1:2" ht="15" customHeight="1">
      <c r="A1716" s="2"/>
      <c r="B1716" s="2"/>
    </row>
    <row r="1717" spans="1:2" ht="15" customHeight="1">
      <c r="A1717" s="2"/>
      <c r="B1717" s="2"/>
    </row>
    <row r="1718" spans="1:2" ht="15" customHeight="1">
      <c r="A1718" s="2"/>
      <c r="B1718" s="2"/>
    </row>
    <row r="1719" spans="1:2" ht="15" customHeight="1">
      <c r="A1719" s="2"/>
      <c r="B1719" s="2"/>
    </row>
    <row r="1720" spans="1:2" ht="15" customHeight="1">
      <c r="A1720" s="2"/>
      <c r="B1720" s="2"/>
    </row>
    <row r="1721" spans="1:2" ht="15" customHeight="1">
      <c r="A1721" s="2"/>
      <c r="B1721" s="2"/>
    </row>
    <row r="1722" spans="1:2" ht="15" customHeight="1">
      <c r="A1722" s="2"/>
      <c r="B1722" s="2"/>
    </row>
    <row r="1723" spans="1:2" ht="15" customHeight="1">
      <c r="A1723" s="2"/>
      <c r="B1723" s="2"/>
    </row>
    <row r="1724" spans="1:2" ht="15" customHeight="1">
      <c r="A1724" s="2"/>
      <c r="B1724" s="2"/>
    </row>
    <row r="1725" spans="1:2" ht="15" customHeight="1">
      <c r="A1725" s="2"/>
      <c r="B1725" s="2"/>
    </row>
    <row r="1726" spans="1:2" ht="15" customHeight="1">
      <c r="A1726" s="2"/>
      <c r="B1726" s="2"/>
    </row>
    <row r="1727" spans="1:2" ht="15" customHeight="1">
      <c r="A1727" s="2"/>
      <c r="B1727" s="2"/>
    </row>
    <row r="1728" spans="1:2" ht="15" customHeight="1">
      <c r="A1728" s="2"/>
      <c r="B1728" s="2"/>
    </row>
    <row r="1729" spans="1:2" ht="15" customHeight="1">
      <c r="A1729" s="2"/>
      <c r="B1729" s="2"/>
    </row>
    <row r="1730" spans="1:2" ht="15" customHeight="1">
      <c r="A1730" s="2"/>
      <c r="B1730" s="2"/>
    </row>
    <row r="1731" spans="1:2" ht="15" customHeight="1">
      <c r="A1731" s="2"/>
      <c r="B1731" s="2"/>
    </row>
    <row r="1732" spans="1:2" ht="15" customHeight="1">
      <c r="A1732" s="2"/>
      <c r="B1732" s="2"/>
    </row>
    <row r="1733" spans="1:2" ht="15" customHeight="1">
      <c r="A1733" s="2"/>
      <c r="B1733" s="2"/>
    </row>
    <row r="1734" spans="1:2" ht="15" customHeight="1">
      <c r="A1734" s="2"/>
      <c r="B1734" s="2"/>
    </row>
    <row r="1735" spans="1:2" ht="15" customHeight="1">
      <c r="A1735" s="2"/>
      <c r="B1735" s="2"/>
    </row>
    <row r="1736" spans="1:2" ht="15" customHeight="1">
      <c r="A1736" s="2"/>
      <c r="B1736" s="2"/>
    </row>
    <row r="1737" spans="1:2" ht="15" customHeight="1">
      <c r="A1737" s="2"/>
      <c r="B1737" s="2"/>
    </row>
    <row r="1738" spans="1:2" ht="15" customHeight="1">
      <c r="A1738" s="2"/>
      <c r="B1738" s="2"/>
    </row>
    <row r="1739" spans="1:2" ht="15" customHeight="1">
      <c r="A1739" s="2"/>
      <c r="B1739" s="2"/>
    </row>
    <row r="1740" spans="1:2" ht="15" customHeight="1">
      <c r="A1740" s="2"/>
      <c r="B1740" s="2"/>
    </row>
    <row r="1741" spans="1:2" ht="15" customHeight="1">
      <c r="A1741" s="2"/>
      <c r="B1741" s="2"/>
    </row>
    <row r="1742" spans="1:2" ht="15" customHeight="1">
      <c r="A1742" s="2"/>
      <c r="B1742" s="2"/>
    </row>
    <row r="1743" spans="1:2" ht="15" customHeight="1">
      <c r="A1743" s="2"/>
      <c r="B1743" s="2"/>
    </row>
    <row r="1744" spans="1:2" ht="15" customHeight="1">
      <c r="A1744" s="2"/>
      <c r="B1744" s="2"/>
    </row>
    <row r="1745" spans="1:2" ht="15" customHeight="1">
      <c r="A1745" s="2"/>
      <c r="B1745" s="2"/>
    </row>
    <row r="1746" spans="1:2" ht="15" customHeight="1">
      <c r="A1746" s="2"/>
      <c r="B1746" s="2"/>
    </row>
    <row r="1747" spans="1:2" ht="15" customHeight="1">
      <c r="A1747" s="2"/>
      <c r="B1747" s="2"/>
    </row>
    <row r="1748" spans="1:2" ht="15" customHeight="1">
      <c r="A1748" s="2"/>
      <c r="B1748" s="2"/>
    </row>
    <row r="1749" spans="1:2" ht="15" customHeight="1">
      <c r="A1749" s="2"/>
      <c r="B1749" s="2"/>
    </row>
    <row r="1750" spans="1:2" ht="15" customHeight="1">
      <c r="A1750" s="2"/>
      <c r="B1750" s="2"/>
    </row>
    <row r="1751" spans="1:2" ht="15" customHeight="1">
      <c r="A1751" s="2"/>
      <c r="B1751" s="2"/>
    </row>
    <row r="1752" spans="1:2" ht="15" customHeight="1">
      <c r="A1752" s="2"/>
      <c r="B1752" s="2"/>
    </row>
    <row r="1753" spans="1:2" ht="15" customHeight="1">
      <c r="A1753" s="2"/>
      <c r="B1753" s="2"/>
    </row>
    <row r="1754" spans="1:2" ht="15" customHeight="1">
      <c r="A1754" s="2"/>
      <c r="B1754" s="2"/>
    </row>
    <row r="1755" spans="1:2" ht="15" customHeight="1">
      <c r="A1755" s="2"/>
      <c r="B1755" s="2"/>
    </row>
    <row r="1756" spans="1:2" ht="15" customHeight="1">
      <c r="A1756" s="2"/>
      <c r="B1756" s="2"/>
    </row>
    <row r="1757" spans="1:2" ht="15" customHeight="1">
      <c r="A1757" s="2"/>
      <c r="B1757" s="2"/>
    </row>
    <row r="1758" spans="1:2" ht="15" customHeight="1">
      <c r="A1758" s="2"/>
      <c r="B1758" s="2"/>
    </row>
    <row r="1759" spans="1:2" ht="15" customHeight="1">
      <c r="A1759" s="2"/>
      <c r="B1759" s="2"/>
    </row>
    <row r="1760" spans="1:2" ht="15" customHeight="1">
      <c r="A1760" s="2"/>
      <c r="B1760" s="2"/>
    </row>
    <row r="1761" spans="1:2" ht="15" customHeight="1">
      <c r="A1761" s="2"/>
      <c r="B1761" s="2"/>
    </row>
    <row r="1762" spans="1:2" ht="15" customHeight="1">
      <c r="A1762" s="2"/>
      <c r="B1762" s="2"/>
    </row>
    <row r="1763" spans="1:2" ht="15" customHeight="1">
      <c r="A1763" s="2"/>
      <c r="B1763" s="2"/>
    </row>
    <row r="1764" spans="1:2" ht="15" customHeight="1">
      <c r="A1764" s="2"/>
      <c r="B1764" s="2"/>
    </row>
    <row r="1765" spans="1:2" ht="15" customHeight="1">
      <c r="A1765" s="2"/>
      <c r="B1765" s="2"/>
    </row>
    <row r="1766" spans="1:2" ht="15" customHeight="1">
      <c r="A1766" s="2"/>
      <c r="B1766" s="2"/>
    </row>
    <row r="1767" spans="1:2" ht="15" customHeight="1">
      <c r="A1767" s="2"/>
      <c r="B1767" s="2"/>
    </row>
    <row r="1768" spans="1:2" ht="15" customHeight="1">
      <c r="A1768" s="2"/>
      <c r="B1768" s="2"/>
    </row>
    <row r="1769" spans="1:2" ht="15" customHeight="1">
      <c r="A1769" s="2"/>
      <c r="B1769" s="2"/>
    </row>
    <row r="1770" spans="1:2" ht="15" customHeight="1">
      <c r="A1770" s="2"/>
      <c r="B1770" s="2"/>
    </row>
    <row r="1771" spans="1:2" ht="15" customHeight="1">
      <c r="A1771" s="2"/>
      <c r="B1771" s="2"/>
    </row>
    <row r="1772" spans="1:2" ht="15" customHeight="1">
      <c r="A1772" s="2"/>
      <c r="B1772" s="2"/>
    </row>
    <row r="1773" spans="1:2" ht="15" customHeight="1">
      <c r="A1773" s="2"/>
      <c r="B1773" s="2"/>
    </row>
    <row r="1774" spans="1:2" ht="15" customHeight="1">
      <c r="A1774" s="2"/>
      <c r="B1774" s="2"/>
    </row>
    <row r="1775" spans="1:2" ht="15" customHeight="1">
      <c r="A1775" s="2"/>
      <c r="B1775" s="2"/>
    </row>
    <row r="1776" spans="1:2" ht="15" customHeight="1">
      <c r="A1776" s="2"/>
      <c r="B1776" s="2"/>
    </row>
    <row r="1777" spans="1:2" ht="15" customHeight="1">
      <c r="A1777" s="2"/>
      <c r="B1777" s="2"/>
    </row>
    <row r="1778" spans="1:2" ht="15" customHeight="1">
      <c r="A1778" s="2"/>
      <c r="B1778" s="2"/>
    </row>
    <row r="1779" spans="1:2" ht="15" customHeight="1">
      <c r="A1779" s="2"/>
      <c r="B1779" s="2"/>
    </row>
    <row r="1780" spans="1:2" ht="15" customHeight="1">
      <c r="A1780" s="2"/>
      <c r="B1780" s="2"/>
    </row>
    <row r="1781" spans="1:2" ht="15" customHeight="1">
      <c r="A1781" s="2"/>
      <c r="B1781" s="2"/>
    </row>
    <row r="1782" spans="1:2" ht="15" customHeight="1">
      <c r="A1782" s="2"/>
      <c r="B1782" s="2"/>
    </row>
    <row r="1783" spans="1:2" ht="15" customHeight="1">
      <c r="A1783" s="2"/>
      <c r="B1783" s="2"/>
    </row>
    <row r="1784" spans="1:2" ht="15" customHeight="1">
      <c r="A1784" s="2"/>
      <c r="B1784" s="2"/>
    </row>
    <row r="1785" spans="1:2" ht="15" customHeight="1">
      <c r="A1785" s="2"/>
      <c r="B1785" s="2"/>
    </row>
    <row r="1786" spans="1:2" ht="15" customHeight="1">
      <c r="A1786" s="2"/>
      <c r="B1786" s="2"/>
    </row>
    <row r="1787" spans="1:2" ht="15" customHeight="1">
      <c r="A1787" s="2"/>
      <c r="B1787" s="2"/>
    </row>
    <row r="1788" spans="1:2" ht="15" customHeight="1">
      <c r="A1788" s="2"/>
      <c r="B1788" s="2"/>
    </row>
    <row r="1789" spans="1:2" ht="15" customHeight="1">
      <c r="A1789" s="2"/>
      <c r="B1789" s="2"/>
    </row>
    <row r="1790" spans="1:2" ht="15" customHeight="1">
      <c r="A1790" s="2"/>
      <c r="B1790" s="2"/>
    </row>
    <row r="1791" spans="1:2" ht="15" customHeight="1">
      <c r="A1791" s="2"/>
      <c r="B1791" s="2"/>
    </row>
    <row r="1792" spans="1:2" ht="15" customHeight="1">
      <c r="A1792" s="2"/>
      <c r="B1792" s="2"/>
    </row>
    <row r="1793" spans="1:2" ht="15" customHeight="1">
      <c r="A1793" s="2"/>
      <c r="B1793" s="2"/>
    </row>
    <row r="1794" spans="1:2" ht="15" customHeight="1">
      <c r="A1794" s="2"/>
      <c r="B1794" s="2"/>
    </row>
    <row r="1795" spans="1:2" ht="15" customHeight="1">
      <c r="A1795" s="2"/>
      <c r="B1795" s="2"/>
    </row>
    <row r="1796" spans="1:2" ht="15" customHeight="1">
      <c r="A1796" s="2"/>
      <c r="B1796" s="2"/>
    </row>
    <row r="1797" spans="1:2" ht="15" customHeight="1">
      <c r="A1797" s="2"/>
      <c r="B1797" s="2"/>
    </row>
    <row r="1798" spans="1:2" ht="15" customHeight="1">
      <c r="A1798" s="2"/>
      <c r="B1798" s="2"/>
    </row>
    <row r="1799" spans="1:2" ht="15" customHeight="1">
      <c r="A1799" s="2"/>
      <c r="B1799" s="2"/>
    </row>
    <row r="1800" spans="1:2" ht="15" customHeight="1">
      <c r="A1800" s="2"/>
      <c r="B1800" s="2"/>
    </row>
    <row r="1801" spans="1:2" ht="15" customHeight="1">
      <c r="A1801" s="2"/>
      <c r="B1801" s="2"/>
    </row>
    <row r="1802" spans="1:2" ht="15" customHeight="1">
      <c r="A1802" s="2"/>
      <c r="B1802" s="2"/>
    </row>
    <row r="1803" spans="1:2" ht="15" customHeight="1">
      <c r="A1803" s="2"/>
      <c r="B1803" s="2"/>
    </row>
    <row r="1804" spans="1:2" ht="15" customHeight="1">
      <c r="A1804" s="2"/>
      <c r="B1804" s="2"/>
    </row>
    <row r="1805" spans="1:2" ht="15" customHeight="1">
      <c r="A1805" s="2"/>
      <c r="B1805" s="2"/>
    </row>
    <row r="1806" spans="1:2" ht="15" customHeight="1">
      <c r="A1806" s="2"/>
      <c r="B1806" s="2"/>
    </row>
    <row r="1807" spans="1:2" ht="15" customHeight="1">
      <c r="A1807" s="2"/>
      <c r="B1807" s="2"/>
    </row>
    <row r="1808" spans="1:2" ht="15" customHeight="1">
      <c r="A1808" s="2"/>
      <c r="B1808" s="2"/>
    </row>
    <row r="1809" spans="1:2" ht="15" customHeight="1">
      <c r="A1809" s="2"/>
      <c r="B1809" s="2"/>
    </row>
    <row r="1810" spans="1:2" ht="15" customHeight="1">
      <c r="A1810" s="2"/>
      <c r="B1810" s="2"/>
    </row>
    <row r="1811" spans="1:2" ht="15" customHeight="1">
      <c r="A1811" s="2"/>
      <c r="B1811" s="2"/>
    </row>
    <row r="1812" spans="1:2" ht="15" customHeight="1">
      <c r="A1812" s="2"/>
      <c r="B1812" s="2"/>
    </row>
    <row r="1813" spans="1:2" ht="15" customHeight="1">
      <c r="A1813" s="2"/>
      <c r="B1813" s="2"/>
    </row>
    <row r="1814" spans="1:2" ht="15" customHeight="1">
      <c r="A1814" s="2"/>
      <c r="B1814" s="2"/>
    </row>
    <row r="1815" spans="1:2" ht="15" customHeight="1">
      <c r="A1815" s="2"/>
      <c r="B1815" s="2"/>
    </row>
    <row r="1816" spans="1:2" ht="15" customHeight="1">
      <c r="A1816" s="2"/>
      <c r="B1816" s="2"/>
    </row>
    <row r="1817" spans="1:2" ht="15" customHeight="1">
      <c r="A1817" s="2"/>
      <c r="B1817" s="2"/>
    </row>
    <row r="1818" spans="1:2" ht="15" customHeight="1">
      <c r="A1818" s="2"/>
      <c r="B1818" s="2"/>
    </row>
    <row r="1819" spans="1:2" ht="15" customHeight="1">
      <c r="A1819" s="2"/>
      <c r="B1819" s="2"/>
    </row>
    <row r="1820" spans="1:2" ht="15" customHeight="1">
      <c r="A1820" s="2"/>
      <c r="B1820" s="2"/>
    </row>
    <row r="1821" spans="1:2" ht="15" customHeight="1">
      <c r="A1821" s="2"/>
      <c r="B1821" s="2"/>
    </row>
    <row r="1822" spans="1:2" ht="15" customHeight="1">
      <c r="A1822" s="2"/>
      <c r="B1822" s="2"/>
    </row>
    <row r="1823" spans="1:2" ht="15" customHeight="1">
      <c r="A1823" s="2"/>
      <c r="B1823" s="2"/>
    </row>
    <row r="1824" spans="1:2" ht="15" customHeight="1">
      <c r="A1824" s="2"/>
      <c r="B1824" s="2"/>
    </row>
    <row r="1825" spans="1:2" ht="15" customHeight="1">
      <c r="A1825" s="2"/>
      <c r="B1825" s="2"/>
    </row>
    <row r="1826" spans="1:2" ht="15" customHeight="1">
      <c r="A1826" s="2"/>
      <c r="B1826" s="2"/>
    </row>
    <row r="1827" spans="1:2" ht="15" customHeight="1">
      <c r="A1827" s="2"/>
      <c r="B1827" s="2"/>
    </row>
    <row r="1828" spans="1:2" ht="15" customHeight="1">
      <c r="A1828" s="2"/>
      <c r="B1828" s="2"/>
    </row>
    <row r="1829" spans="1:2" ht="15" customHeight="1">
      <c r="A1829" s="2"/>
      <c r="B1829" s="2"/>
    </row>
    <row r="1830" spans="1:2" ht="15" customHeight="1">
      <c r="A1830" s="2"/>
      <c r="B1830" s="2"/>
    </row>
    <row r="1831" spans="1:2" ht="15" customHeight="1">
      <c r="A1831" s="2"/>
      <c r="B1831" s="2"/>
    </row>
    <row r="1832" spans="1:2" ht="15" customHeight="1">
      <c r="A1832" s="2"/>
      <c r="B1832" s="2"/>
    </row>
    <row r="1833" spans="1:2" ht="15" customHeight="1">
      <c r="A1833" s="2"/>
      <c r="B1833" s="2"/>
    </row>
    <row r="1834" spans="1:2" ht="15" customHeight="1">
      <c r="A1834" s="2"/>
      <c r="B1834" s="2"/>
    </row>
    <row r="1835" spans="1:2" ht="15" customHeight="1">
      <c r="A1835" s="2"/>
      <c r="B1835" s="2"/>
    </row>
    <row r="1836" spans="1:2" ht="15" customHeight="1">
      <c r="A1836" s="2"/>
      <c r="B1836" s="2"/>
    </row>
    <row r="1837" spans="1:2" ht="15" customHeight="1">
      <c r="A1837" s="2"/>
      <c r="B1837" s="2"/>
    </row>
    <row r="1838" spans="1:2" ht="15" customHeight="1">
      <c r="A1838" s="2"/>
      <c r="B1838" s="2"/>
    </row>
    <row r="1839" spans="1:2" ht="15" customHeight="1">
      <c r="A1839" s="2"/>
      <c r="B1839" s="2"/>
    </row>
    <row r="1840" spans="1:2" ht="15" customHeight="1">
      <c r="A1840" s="2"/>
      <c r="B1840" s="2"/>
    </row>
    <row r="1841" spans="1:2" ht="15" customHeight="1">
      <c r="A1841" s="2"/>
      <c r="B1841" s="2"/>
    </row>
    <row r="1842" spans="1:2" ht="15" customHeight="1">
      <c r="A1842" s="2"/>
      <c r="B1842" s="2"/>
    </row>
    <row r="1843" spans="1:2" ht="15" customHeight="1">
      <c r="A1843" s="2"/>
      <c r="B1843" s="2"/>
    </row>
    <row r="1844" spans="1:2" ht="15" customHeight="1">
      <c r="A1844" s="2"/>
      <c r="B1844" s="2"/>
    </row>
    <row r="1845" spans="1:2" ht="15" customHeight="1">
      <c r="A1845" s="2"/>
      <c r="B1845" s="2"/>
    </row>
    <row r="1846" spans="1:2" ht="15" customHeight="1">
      <c r="A1846" s="2"/>
      <c r="B1846" s="2"/>
    </row>
    <row r="1847" spans="1:2" ht="15" customHeight="1">
      <c r="A1847" s="2"/>
      <c r="B1847" s="2"/>
    </row>
    <row r="1848" spans="1:2" ht="15" customHeight="1">
      <c r="A1848" s="2"/>
      <c r="B1848" s="2"/>
    </row>
    <row r="1849" spans="1:2" ht="15" customHeight="1">
      <c r="A1849" s="2"/>
      <c r="B1849" s="2"/>
    </row>
    <row r="1850" spans="1:2" ht="15" customHeight="1">
      <c r="A1850" s="2"/>
      <c r="B1850" s="2"/>
    </row>
    <row r="1851" spans="1:2" ht="15" customHeight="1">
      <c r="A1851" s="2"/>
      <c r="B1851" s="2"/>
    </row>
    <row r="1852" spans="1:2" ht="15" customHeight="1">
      <c r="A1852" s="2"/>
      <c r="B1852" s="2"/>
    </row>
    <row r="1853" spans="1:2" ht="15" customHeight="1">
      <c r="A1853" s="2"/>
      <c r="B1853" s="2"/>
    </row>
    <row r="1854" spans="1:2" ht="15" customHeight="1">
      <c r="A1854" s="2"/>
      <c r="B1854" s="2"/>
    </row>
    <row r="1855" spans="1:2" ht="15" customHeight="1">
      <c r="A1855" s="2"/>
      <c r="B1855" s="2"/>
    </row>
    <row r="1856" spans="1:2" ht="15" customHeight="1">
      <c r="A1856" s="2"/>
      <c r="B1856" s="2"/>
    </row>
    <row r="1857" spans="1:2" ht="15" customHeight="1">
      <c r="A1857" s="2"/>
      <c r="B1857" s="2"/>
    </row>
    <row r="1858" spans="1:2" ht="15" customHeight="1">
      <c r="A1858" s="2"/>
      <c r="B1858" s="2"/>
    </row>
    <row r="1859" spans="1:2" ht="15" customHeight="1">
      <c r="A1859" s="2"/>
      <c r="B1859" s="2"/>
    </row>
    <row r="1860" spans="1:2" ht="15" customHeight="1">
      <c r="A1860" s="2"/>
      <c r="B1860" s="2"/>
    </row>
    <row r="1861" spans="1:2" ht="15" customHeight="1">
      <c r="A1861" s="2"/>
      <c r="B1861" s="2"/>
    </row>
    <row r="1862" spans="1:2" ht="15" customHeight="1">
      <c r="A1862" s="2"/>
      <c r="B1862" s="2"/>
    </row>
    <row r="1863" spans="1:2" ht="15" customHeight="1">
      <c r="A1863" s="2"/>
      <c r="B1863" s="2"/>
    </row>
    <row r="1864" spans="1:2" ht="15" customHeight="1">
      <c r="A1864" s="2"/>
      <c r="B1864" s="2"/>
    </row>
    <row r="1865" spans="1:2" ht="15" customHeight="1">
      <c r="A1865" s="2"/>
      <c r="B1865" s="2"/>
    </row>
    <row r="1866" spans="1:2" ht="15" customHeight="1">
      <c r="A1866" s="2"/>
      <c r="B1866" s="2"/>
    </row>
    <row r="1867" spans="1:2" ht="15" customHeight="1">
      <c r="A1867" s="2"/>
      <c r="B1867" s="2"/>
    </row>
    <row r="1868" spans="1:2" ht="15" customHeight="1">
      <c r="A1868" s="2"/>
      <c r="B1868" s="2"/>
    </row>
    <row r="1869" spans="1:2" ht="15" customHeight="1">
      <c r="A1869" s="2"/>
      <c r="B1869" s="2"/>
    </row>
    <row r="1870" spans="1:2" ht="15" customHeight="1">
      <c r="A1870" s="2"/>
      <c r="B1870" s="2"/>
    </row>
    <row r="1871" spans="1:2" ht="15" customHeight="1">
      <c r="A1871" s="2"/>
      <c r="B1871" s="2"/>
    </row>
    <row r="1872" spans="1:2" ht="15" customHeight="1">
      <c r="A1872" s="2"/>
      <c r="B1872" s="2"/>
    </row>
    <row r="1873" spans="1:2" ht="15" customHeight="1">
      <c r="A1873" s="2"/>
      <c r="B1873" s="2"/>
    </row>
    <row r="1874" spans="1:2" ht="15" customHeight="1">
      <c r="A1874" s="2"/>
      <c r="B1874" s="2"/>
    </row>
    <row r="1875" spans="1:2" ht="15" customHeight="1">
      <c r="A1875" s="2"/>
      <c r="B1875" s="2"/>
    </row>
    <row r="1876" spans="1:2" ht="15" customHeight="1">
      <c r="A1876" s="2"/>
      <c r="B1876" s="2"/>
    </row>
    <row r="1877" spans="1:2" ht="15" customHeight="1">
      <c r="A1877" s="2"/>
      <c r="B1877" s="2"/>
    </row>
    <row r="1878" spans="1:2" ht="15" customHeight="1">
      <c r="A1878" s="2"/>
      <c r="B1878" s="2"/>
    </row>
    <row r="1879" spans="1:2" ht="15" customHeight="1">
      <c r="A1879" s="2"/>
      <c r="B1879" s="2"/>
    </row>
    <row r="1880" spans="1:2" ht="15" customHeight="1">
      <c r="A1880" s="2"/>
      <c r="B1880" s="2"/>
    </row>
    <row r="1881" spans="1:2" ht="15" customHeight="1">
      <c r="A1881" s="2"/>
      <c r="B1881" s="2"/>
    </row>
    <row r="1882" spans="1:2" ht="15" customHeight="1">
      <c r="A1882" s="2"/>
      <c r="B1882" s="2"/>
    </row>
    <row r="1883" spans="1:2" ht="15" customHeight="1">
      <c r="A1883" s="2"/>
      <c r="B1883" s="2"/>
    </row>
    <row r="1884" spans="1:2" ht="15" customHeight="1">
      <c r="A1884" s="2"/>
      <c r="B1884" s="2"/>
    </row>
    <row r="1885" spans="1:2" ht="15" customHeight="1">
      <c r="A1885" s="2"/>
      <c r="B1885" s="2"/>
    </row>
    <row r="1886" spans="1:2" ht="15" customHeight="1">
      <c r="A1886" s="2"/>
      <c r="B1886" s="2"/>
    </row>
    <row r="1887" spans="1:2" ht="15" customHeight="1">
      <c r="A1887" s="2"/>
      <c r="B1887" s="2"/>
    </row>
    <row r="1888" spans="1:2" ht="15" customHeight="1">
      <c r="A1888" s="2"/>
      <c r="B1888" s="2"/>
    </row>
    <row r="1889" spans="1:2" ht="15" customHeight="1">
      <c r="A1889" s="2"/>
      <c r="B1889" s="2"/>
    </row>
    <row r="1890" spans="1:2" ht="15" customHeight="1">
      <c r="A1890" s="2"/>
      <c r="B1890" s="2"/>
    </row>
    <row r="1891" spans="1:2" ht="15" customHeight="1">
      <c r="A1891" s="2"/>
      <c r="B1891" s="2"/>
    </row>
    <row r="1892" spans="1:2" ht="15" customHeight="1">
      <c r="A1892" s="2"/>
      <c r="B1892" s="2"/>
    </row>
    <row r="1893" spans="1:2" ht="15" customHeight="1">
      <c r="A1893" s="2"/>
      <c r="B1893" s="2"/>
    </row>
    <row r="1894" spans="1:2" ht="15" customHeight="1">
      <c r="A1894" s="2"/>
      <c r="B1894" s="2"/>
    </row>
    <row r="1895" spans="1:2" ht="15" customHeight="1">
      <c r="A1895" s="2"/>
      <c r="B1895" s="2"/>
    </row>
    <row r="1896" spans="1:2" ht="15" customHeight="1">
      <c r="A1896" s="2"/>
      <c r="B1896" s="2"/>
    </row>
    <row r="1897" spans="1:2" ht="15" customHeight="1">
      <c r="A1897" s="2"/>
      <c r="B1897" s="2"/>
    </row>
    <row r="1898" spans="1:2" ht="15" customHeight="1">
      <c r="A1898" s="2"/>
      <c r="B1898" s="2"/>
    </row>
    <row r="1899" spans="1:2" ht="15" customHeight="1">
      <c r="A1899" s="2"/>
      <c r="B1899" s="2"/>
    </row>
    <row r="1900" spans="1:2" ht="15" customHeight="1">
      <c r="A1900" s="2"/>
      <c r="B1900" s="2"/>
    </row>
    <row r="1901" spans="1:2" ht="15" customHeight="1">
      <c r="A1901" s="2"/>
      <c r="B1901" s="2"/>
    </row>
    <row r="1902" spans="1:2" ht="15" customHeight="1">
      <c r="A1902" s="2"/>
      <c r="B1902" s="2"/>
    </row>
    <row r="1903" spans="1:2" ht="15" customHeight="1">
      <c r="A1903" s="2"/>
      <c r="B1903" s="2"/>
    </row>
    <row r="1904" spans="1:2" ht="15" customHeight="1">
      <c r="A1904" s="2"/>
      <c r="B1904" s="2"/>
    </row>
    <row r="1905" spans="1:2" ht="15" customHeight="1">
      <c r="A1905" s="2"/>
      <c r="B1905" s="2"/>
    </row>
    <row r="1906" spans="1:2" ht="15" customHeight="1">
      <c r="A1906" s="2"/>
      <c r="B1906" s="2"/>
    </row>
    <row r="1907" spans="1:2" ht="15" customHeight="1">
      <c r="A1907" s="2"/>
      <c r="B1907" s="2"/>
    </row>
    <row r="1908" spans="1:2" ht="15" customHeight="1">
      <c r="A1908" s="2"/>
      <c r="B1908" s="2"/>
    </row>
    <row r="1909" spans="1:2" ht="15" customHeight="1">
      <c r="A1909" s="2"/>
      <c r="B1909" s="2"/>
    </row>
    <row r="1910" spans="1:2" ht="15" customHeight="1">
      <c r="A1910" s="2"/>
      <c r="B1910" s="2"/>
    </row>
    <row r="1911" spans="1:2" ht="15" customHeight="1">
      <c r="A1911" s="2"/>
      <c r="B1911" s="2"/>
    </row>
    <row r="1912" spans="1:2" ht="15" customHeight="1">
      <c r="A1912" s="2"/>
      <c r="B1912" s="2"/>
    </row>
    <row r="1913" spans="1:2" ht="15" customHeight="1">
      <c r="A1913" s="2"/>
      <c r="B1913" s="2"/>
    </row>
    <row r="1914" spans="1:2" ht="15" customHeight="1">
      <c r="A1914" s="2"/>
      <c r="B1914" s="2"/>
    </row>
    <row r="1915" spans="1:2" ht="15" customHeight="1">
      <c r="A1915" s="2"/>
      <c r="B1915" s="2"/>
    </row>
    <row r="1916" spans="1:2" ht="15" customHeight="1">
      <c r="A1916" s="2"/>
      <c r="B1916" s="2"/>
    </row>
    <row r="1917" spans="1:2" ht="15" customHeight="1">
      <c r="A1917" s="2"/>
      <c r="B1917" s="2"/>
    </row>
    <row r="1918" spans="1:2" ht="15" customHeight="1">
      <c r="A1918" s="2"/>
      <c r="B1918" s="2"/>
    </row>
    <row r="1919" spans="1:2" ht="15" customHeight="1">
      <c r="A1919" s="2"/>
      <c r="B1919" s="2"/>
    </row>
    <row r="1920" spans="1:2" ht="15" customHeight="1">
      <c r="A1920" s="2"/>
      <c r="B1920" s="2"/>
    </row>
    <row r="1921" spans="1:2" ht="15" customHeight="1">
      <c r="A1921" s="2"/>
      <c r="B1921" s="2"/>
    </row>
    <row r="1922" spans="1:2" ht="15" customHeight="1">
      <c r="A1922" s="2"/>
      <c r="B1922" s="2"/>
    </row>
    <row r="1923" spans="1:2" ht="15" customHeight="1">
      <c r="A1923" s="2"/>
      <c r="B1923" s="2"/>
    </row>
    <row r="1924" spans="1:2" ht="15" customHeight="1">
      <c r="A1924" s="2"/>
      <c r="B1924" s="2"/>
    </row>
    <row r="1925" spans="1:2" ht="15" customHeight="1">
      <c r="A1925" s="2"/>
      <c r="B1925" s="2"/>
    </row>
    <row r="1926" spans="1:2" ht="15" customHeight="1">
      <c r="A1926" s="2"/>
      <c r="B1926" s="2"/>
    </row>
    <row r="1927" spans="1:2" ht="15" customHeight="1">
      <c r="A1927" s="2"/>
      <c r="B1927" s="2"/>
    </row>
    <row r="1928" spans="1:2" ht="15" customHeight="1">
      <c r="A1928" s="2"/>
      <c r="B1928" s="2"/>
    </row>
    <row r="1929" spans="1:2" ht="15" customHeight="1">
      <c r="A1929" s="2"/>
      <c r="B1929" s="2"/>
    </row>
    <row r="1930" spans="1:2" ht="15" customHeight="1">
      <c r="A1930" s="2"/>
      <c r="B1930" s="2"/>
    </row>
    <row r="1931" spans="1:2" ht="15" customHeight="1">
      <c r="A1931" s="2"/>
      <c r="B1931" s="2"/>
    </row>
    <row r="1932" spans="1:2" ht="15" customHeight="1">
      <c r="A1932" s="2"/>
      <c r="B1932" s="2"/>
    </row>
    <row r="1933" spans="1:2" ht="15" customHeight="1">
      <c r="A1933" s="2"/>
      <c r="B1933" s="2"/>
    </row>
    <row r="1934" spans="1:2" ht="15" customHeight="1">
      <c r="A1934" s="2"/>
      <c r="B1934" s="2"/>
    </row>
    <row r="1935" spans="1:2" ht="15" customHeight="1">
      <c r="A1935" s="2"/>
      <c r="B1935" s="2"/>
    </row>
    <row r="1936" spans="1:2" ht="15" customHeight="1">
      <c r="A1936" s="2"/>
      <c r="B1936" s="2"/>
    </row>
    <row r="1937" spans="1:2" ht="15" customHeight="1">
      <c r="A1937" s="2"/>
      <c r="B1937" s="2"/>
    </row>
    <row r="1938" spans="1:2" ht="15" customHeight="1">
      <c r="A1938" s="2"/>
      <c r="B1938" s="2"/>
    </row>
    <row r="1939" spans="1:2" ht="15" customHeight="1">
      <c r="A1939" s="2"/>
      <c r="B1939" s="2"/>
    </row>
    <row r="1940" spans="1:2" ht="15" customHeight="1">
      <c r="A1940" s="2"/>
      <c r="B1940" s="2"/>
    </row>
    <row r="1941" spans="1:2" ht="15" customHeight="1">
      <c r="A1941" s="2"/>
      <c r="B1941" s="2"/>
    </row>
    <row r="1942" spans="1:2" ht="15" customHeight="1">
      <c r="A1942" s="2"/>
      <c r="B1942" s="2"/>
    </row>
    <row r="1943" spans="1:2" ht="15" customHeight="1">
      <c r="A1943" s="2"/>
      <c r="B1943" s="2"/>
    </row>
    <row r="1944" spans="1:2" ht="15" customHeight="1">
      <c r="A1944" s="2"/>
      <c r="B1944" s="2"/>
    </row>
    <row r="1945" spans="1:2" ht="15" customHeight="1">
      <c r="A1945" s="2"/>
      <c r="B1945" s="2"/>
    </row>
    <row r="1946" spans="1:2" ht="15" customHeight="1">
      <c r="A1946" s="2"/>
      <c r="B1946" s="2"/>
    </row>
    <row r="1947" spans="1:2" ht="15" customHeight="1">
      <c r="A1947" s="2"/>
      <c r="B1947" s="2"/>
    </row>
    <row r="1948" spans="1:2" ht="15" customHeight="1">
      <c r="A1948" s="2"/>
      <c r="B1948" s="2"/>
    </row>
    <row r="1949" spans="1:2" ht="15" customHeight="1">
      <c r="A1949" s="2"/>
      <c r="B1949" s="2"/>
    </row>
    <row r="1950" spans="1:2" ht="15" customHeight="1">
      <c r="A1950" s="2"/>
      <c r="B1950" s="2"/>
    </row>
    <row r="1951" spans="1:2" ht="15" customHeight="1">
      <c r="A1951" s="2"/>
      <c r="B1951" s="2"/>
    </row>
    <row r="1952" spans="1:2" ht="15" customHeight="1">
      <c r="A1952" s="2"/>
      <c r="B1952" s="2"/>
    </row>
    <row r="1953" spans="1:2" ht="15" customHeight="1">
      <c r="A1953" s="2"/>
      <c r="B1953" s="2"/>
    </row>
    <row r="1954" spans="1:2" ht="15" customHeight="1">
      <c r="A1954" s="2"/>
      <c r="B1954" s="2"/>
    </row>
    <row r="1955" spans="1:2" ht="15" customHeight="1">
      <c r="A1955" s="2"/>
      <c r="B1955" s="2"/>
    </row>
    <row r="1956" spans="1:2" ht="15" customHeight="1">
      <c r="A1956" s="2"/>
      <c r="B1956" s="2"/>
    </row>
    <row r="1957" spans="1:2" ht="15" customHeight="1">
      <c r="A1957" s="2"/>
      <c r="B1957" s="2"/>
    </row>
    <row r="1958" spans="1:2" ht="15" customHeight="1">
      <c r="A1958" s="2"/>
      <c r="B1958" s="2"/>
    </row>
    <row r="1959" spans="1:2" ht="15" customHeight="1">
      <c r="A1959" s="2"/>
      <c r="B1959" s="2"/>
    </row>
    <row r="1960" spans="1:2" ht="15" customHeight="1">
      <c r="A1960" s="2"/>
      <c r="B1960" s="2"/>
    </row>
    <row r="1961" spans="1:2" ht="15" customHeight="1">
      <c r="A1961" s="2"/>
      <c r="B1961" s="2"/>
    </row>
    <row r="1962" spans="1:2" ht="15" customHeight="1">
      <c r="A1962" s="2"/>
      <c r="B1962" s="2"/>
    </row>
    <row r="1963" spans="1:2" ht="15" customHeight="1">
      <c r="A1963" s="2"/>
      <c r="B1963" s="2"/>
    </row>
    <row r="1964" spans="1:2" ht="15" customHeight="1">
      <c r="A1964" s="2"/>
      <c r="B1964" s="2"/>
    </row>
    <row r="1965" spans="1:2" ht="15" customHeight="1">
      <c r="A1965" s="2"/>
      <c r="B1965" s="2"/>
    </row>
    <row r="1966" spans="1:2" ht="15" customHeight="1">
      <c r="A1966" s="2"/>
      <c r="B1966" s="2"/>
    </row>
    <row r="1967" spans="1:2" ht="15" customHeight="1">
      <c r="A1967" s="2"/>
      <c r="B1967" s="2"/>
    </row>
    <row r="1968" spans="1:2" ht="15" customHeight="1">
      <c r="A1968" s="2"/>
      <c r="B1968" s="2"/>
    </row>
    <row r="1969" spans="1:2" ht="15" customHeight="1">
      <c r="A1969" s="2"/>
      <c r="B1969" s="2"/>
    </row>
    <row r="1970" spans="1:2" ht="15" customHeight="1">
      <c r="A1970" s="2"/>
      <c r="B1970" s="2"/>
    </row>
    <row r="1971" spans="1:2" ht="15" customHeight="1">
      <c r="A1971" s="2"/>
      <c r="B1971" s="2"/>
    </row>
    <row r="1972" spans="1:2" ht="15" customHeight="1">
      <c r="A1972" s="2"/>
      <c r="B1972" s="2"/>
    </row>
    <row r="1973" spans="1:2" ht="15" customHeight="1">
      <c r="A1973" s="2"/>
      <c r="B1973" s="2"/>
    </row>
    <row r="1974" spans="1:2" ht="15" customHeight="1">
      <c r="A1974" s="2"/>
      <c r="B1974" s="2"/>
    </row>
    <row r="1975" spans="1:2" ht="15" customHeight="1">
      <c r="A1975" s="2"/>
      <c r="B1975" s="2"/>
    </row>
    <row r="1976" spans="1:2" ht="15" customHeight="1">
      <c r="A1976" s="2"/>
      <c r="B1976" s="2"/>
    </row>
    <row r="1977" spans="1:2" ht="15" customHeight="1">
      <c r="A1977" s="2"/>
      <c r="B1977" s="2"/>
    </row>
    <row r="1978" spans="1:2" ht="15" customHeight="1">
      <c r="A1978" s="2"/>
      <c r="B1978" s="2"/>
    </row>
    <row r="1979" spans="1:2" ht="15" customHeight="1">
      <c r="A1979" s="2"/>
      <c r="B1979" s="2"/>
    </row>
    <row r="1980" spans="1:2" ht="15" customHeight="1">
      <c r="A1980" s="2"/>
      <c r="B1980" s="2"/>
    </row>
    <row r="1981" spans="1:2" ht="15" customHeight="1">
      <c r="A1981" s="2"/>
      <c r="B1981" s="2"/>
    </row>
    <row r="1982" spans="1:2" ht="15" customHeight="1">
      <c r="A1982" s="2"/>
      <c r="B1982" s="2"/>
    </row>
    <row r="1983" spans="1:2" ht="15" customHeight="1">
      <c r="A1983" s="2"/>
      <c r="B1983" s="2"/>
    </row>
    <row r="1984" spans="1:2" ht="15" customHeight="1">
      <c r="A1984" s="2"/>
      <c r="B1984" s="2"/>
    </row>
    <row r="1985" spans="1:2" ht="15" customHeight="1">
      <c r="A1985" s="2"/>
      <c r="B1985" s="2"/>
    </row>
    <row r="1986" spans="1:2" ht="15" customHeight="1">
      <c r="A1986" s="2"/>
      <c r="B1986" s="2"/>
    </row>
    <row r="1987" spans="1:2" ht="15" customHeight="1">
      <c r="A1987" s="2"/>
      <c r="B1987" s="2"/>
    </row>
    <row r="1988" spans="1:2" ht="15" customHeight="1">
      <c r="A1988" s="2"/>
      <c r="B1988" s="2"/>
    </row>
    <row r="1989" spans="1:2" ht="15" customHeight="1">
      <c r="A1989" s="2"/>
      <c r="B1989" s="2"/>
    </row>
    <row r="1990" spans="1:2" ht="15" customHeight="1">
      <c r="A1990" s="2"/>
      <c r="B1990" s="2"/>
    </row>
    <row r="1991" spans="1:2" ht="15" customHeight="1">
      <c r="A1991" s="2"/>
      <c r="B1991" s="2"/>
    </row>
    <row r="1992" spans="1:2" ht="15" customHeight="1">
      <c r="A1992" s="2"/>
      <c r="B1992" s="2"/>
    </row>
    <row r="1993" spans="1:2" ht="15" customHeight="1">
      <c r="A1993" s="2"/>
      <c r="B1993" s="2"/>
    </row>
    <row r="1994" spans="1:2" ht="15" customHeight="1">
      <c r="A1994" s="2"/>
      <c r="B1994" s="2"/>
    </row>
    <row r="1995" spans="1:2" ht="15" customHeight="1">
      <c r="A1995" s="2"/>
      <c r="B1995" s="2"/>
    </row>
    <row r="1996" spans="1:2" ht="15" customHeight="1">
      <c r="A1996" s="2"/>
      <c r="B1996" s="2"/>
    </row>
    <row r="1997" spans="1:2" ht="15" customHeight="1">
      <c r="A1997" s="2"/>
      <c r="B1997" s="2"/>
    </row>
  </sheetData>
  <sheetProtection/>
  <mergeCells count="36">
    <mergeCell ref="V5:Z5"/>
    <mergeCell ref="AA5:AE5"/>
    <mergeCell ref="AF5:AJ5"/>
    <mergeCell ref="AK5:AO5"/>
    <mergeCell ref="B5:F5"/>
    <mergeCell ref="G5:K5"/>
    <mergeCell ref="L5:P5"/>
    <mergeCell ref="Q5:U5"/>
    <mergeCell ref="CI5:CM5"/>
    <mergeCell ref="AP5:AT5"/>
    <mergeCell ref="AU5:AY5"/>
    <mergeCell ref="AZ5:BD5"/>
    <mergeCell ref="BE5:BI5"/>
    <mergeCell ref="BJ5:BN5"/>
    <mergeCell ref="BO5:BS5"/>
    <mergeCell ref="BT5:BX5"/>
    <mergeCell ref="AF1:AO1"/>
    <mergeCell ref="V1:AE1"/>
    <mergeCell ref="DM5:DQ5"/>
    <mergeCell ref="BY5:CC5"/>
    <mergeCell ref="CD5:CH5"/>
    <mergeCell ref="DH5:DL5"/>
    <mergeCell ref="CN5:CR5"/>
    <mergeCell ref="CS5:CW5"/>
    <mergeCell ref="CX5:DB5"/>
    <mergeCell ref="DC5:DG5"/>
    <mergeCell ref="L1:U1"/>
    <mergeCell ref="BT1:CC1"/>
    <mergeCell ref="B1:K1"/>
    <mergeCell ref="BI1:BS1"/>
    <mergeCell ref="DH1:DQ1"/>
    <mergeCell ref="CX1:DG1"/>
    <mergeCell ref="CN1:CW1"/>
    <mergeCell ref="CD1:CM1"/>
    <mergeCell ref="AZ1:BH1"/>
    <mergeCell ref="AP1:AY1"/>
  </mergeCells>
  <printOptions horizontalCentered="1" verticalCentered="1"/>
  <pageMargins left="0.1968503937007874" right="0.1968503937007874" top="0.2362204724409449" bottom="0.1968503937007874" header="0" footer="0"/>
  <pageSetup horizontalDpi="600" verticalDpi="600" orientation="landscape" paperSize="9" scale="36" r:id="rId1"/>
  <headerFooter alignWithMargins="0">
    <oddFooter>&amp;R&amp;P/&amp;N</oddFooter>
  </headerFooter>
  <colBreaks count="11" manualBreakCount="11">
    <brk id="11" max="65535" man="1"/>
    <brk id="21" max="65535" man="1"/>
    <brk id="31" max="65535" man="1"/>
    <brk id="41" max="65535" man="1"/>
    <brk id="51" max="65535" man="1"/>
    <brk id="60" max="65535" man="1"/>
    <brk id="71" max="65535" man="1"/>
    <brk id="81" max="65535" man="1"/>
    <brk id="91" max="65535" man="1"/>
    <brk id="101" max="65535" man="1"/>
    <brk id="111" max="5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N1996"/>
  <sheetViews>
    <sheetView zoomScalePageLayoutView="0" workbookViewId="0" topLeftCell="A1">
      <selection activeCell="A4" sqref="A4"/>
    </sheetView>
  </sheetViews>
  <sheetFormatPr defaultColWidth="11.421875" defaultRowHeight="15" customHeight="1"/>
  <cols>
    <col min="1" max="1" width="25.28125" style="1" bestFit="1" customWidth="1"/>
    <col min="2" max="2" width="13.7109375" style="10" bestFit="1" customWidth="1"/>
    <col min="3" max="3" width="10.421875" style="1" bestFit="1" customWidth="1"/>
    <col min="4" max="4" width="14.00390625" style="1" bestFit="1" customWidth="1"/>
    <col min="5" max="5" width="13.7109375" style="1" bestFit="1" customWidth="1"/>
    <col min="6" max="6" width="10.421875" style="1" bestFit="1" customWidth="1"/>
    <col min="7" max="7" width="14.00390625" style="1" bestFit="1" customWidth="1"/>
    <col min="8" max="8" width="13.7109375" style="1" bestFit="1" customWidth="1"/>
    <col min="9" max="9" width="10.421875" style="1" bestFit="1" customWidth="1"/>
    <col min="10" max="10" width="14.00390625" style="1" bestFit="1" customWidth="1"/>
    <col min="11" max="11" width="13.7109375" style="1" bestFit="1" customWidth="1"/>
    <col min="12" max="12" width="10.421875" style="1" bestFit="1" customWidth="1"/>
    <col min="13" max="13" width="14.00390625" style="1" bestFit="1" customWidth="1"/>
    <col min="14" max="14" width="13.7109375" style="1" bestFit="1" customWidth="1"/>
    <col min="15" max="15" width="10.421875" style="1" bestFit="1" customWidth="1"/>
    <col min="16" max="16" width="14.00390625" style="1" bestFit="1" customWidth="1"/>
    <col min="17" max="17" width="13.7109375" style="1" bestFit="1" customWidth="1"/>
    <col min="18" max="18" width="10.421875" style="1" bestFit="1" customWidth="1"/>
    <col min="19" max="19" width="14.00390625" style="1" bestFit="1" customWidth="1"/>
    <col min="20" max="20" width="13.7109375" style="1" bestFit="1" customWidth="1"/>
    <col min="21" max="21" width="10.421875" style="1" bestFit="1" customWidth="1"/>
    <col min="22" max="22" width="14.00390625" style="1" bestFit="1" customWidth="1"/>
    <col min="23" max="23" width="13.7109375" style="1" bestFit="1" customWidth="1"/>
    <col min="24" max="24" width="10.421875" style="1" bestFit="1" customWidth="1"/>
    <col min="25" max="25" width="14.00390625" style="1" bestFit="1" customWidth="1"/>
    <col min="26" max="26" width="13.7109375" style="1" bestFit="1" customWidth="1"/>
    <col min="27" max="27" width="10.421875" style="1" bestFit="1" customWidth="1"/>
    <col min="28" max="28" width="14.00390625" style="1" bestFit="1" customWidth="1"/>
    <col min="29" max="29" width="13.7109375" style="1" bestFit="1" customWidth="1"/>
    <col min="30" max="30" width="10.421875" style="1" bestFit="1" customWidth="1"/>
    <col min="31" max="31" width="14.00390625" style="1" bestFit="1" customWidth="1"/>
    <col min="32" max="32" width="13.7109375" style="1" bestFit="1" customWidth="1"/>
    <col min="33" max="33" width="10.421875" style="1" bestFit="1" customWidth="1"/>
    <col min="34" max="34" width="14.00390625" style="1" bestFit="1" customWidth="1"/>
    <col min="35" max="35" width="13.7109375" style="1" bestFit="1" customWidth="1"/>
    <col min="36" max="36" width="10.421875" style="1" bestFit="1" customWidth="1"/>
    <col min="37" max="37" width="14.00390625" style="1" bestFit="1" customWidth="1"/>
    <col min="38" max="38" width="13.7109375" style="1" bestFit="1" customWidth="1"/>
    <col min="39" max="39" width="10.421875" style="1" bestFit="1" customWidth="1"/>
    <col min="40" max="40" width="14.00390625" style="1" bestFit="1" customWidth="1"/>
    <col min="41" max="16384" width="11.421875" style="1" customWidth="1"/>
  </cols>
  <sheetData>
    <row r="1" spans="2:40" s="23" customFormat="1" ht="15" customHeight="1">
      <c r="B1" s="106" t="s">
        <v>204</v>
      </c>
      <c r="C1" s="106"/>
      <c r="D1" s="106"/>
      <c r="E1" s="106"/>
      <c r="F1" s="106"/>
      <c r="G1" s="106"/>
      <c r="H1" s="106"/>
      <c r="I1" s="106"/>
      <c r="J1" s="106"/>
      <c r="K1" s="106" t="s">
        <v>204</v>
      </c>
      <c r="L1" s="106"/>
      <c r="M1" s="106"/>
      <c r="N1" s="106"/>
      <c r="O1" s="106"/>
      <c r="P1" s="106"/>
      <c r="Q1" s="106"/>
      <c r="R1" s="106"/>
      <c r="S1" s="106"/>
      <c r="T1" s="106" t="s">
        <v>204</v>
      </c>
      <c r="U1" s="106"/>
      <c r="V1" s="106"/>
      <c r="W1" s="106"/>
      <c r="X1" s="106"/>
      <c r="Y1" s="106"/>
      <c r="Z1" s="106"/>
      <c r="AA1" s="106"/>
      <c r="AB1" s="106"/>
      <c r="AC1" s="106" t="s">
        <v>204</v>
      </c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</row>
    <row r="2" spans="1:2" s="23" customFormat="1" ht="15" customHeight="1">
      <c r="A2" s="42"/>
      <c r="B2" s="44"/>
    </row>
    <row r="3" spans="1:2" s="23" customFormat="1" ht="33" customHeight="1">
      <c r="A3" s="45" t="s">
        <v>280</v>
      </c>
      <c r="B3" s="44"/>
    </row>
    <row r="4" spans="2:40" s="14" customFormat="1" ht="34.5" customHeight="1">
      <c r="B4" s="102" t="s">
        <v>210</v>
      </c>
      <c r="C4" s="116"/>
      <c r="D4" s="117"/>
      <c r="E4" s="102" t="s">
        <v>178</v>
      </c>
      <c r="F4" s="116"/>
      <c r="G4" s="117"/>
      <c r="H4" s="102" t="s">
        <v>179</v>
      </c>
      <c r="I4" s="116"/>
      <c r="J4" s="117"/>
      <c r="K4" s="102" t="s">
        <v>180</v>
      </c>
      <c r="L4" s="116"/>
      <c r="M4" s="117"/>
      <c r="N4" s="102" t="s">
        <v>181</v>
      </c>
      <c r="O4" s="116"/>
      <c r="P4" s="117"/>
      <c r="Q4" s="102" t="s">
        <v>182</v>
      </c>
      <c r="R4" s="116"/>
      <c r="S4" s="117"/>
      <c r="T4" s="102" t="s">
        <v>183</v>
      </c>
      <c r="U4" s="116"/>
      <c r="V4" s="117"/>
      <c r="W4" s="102" t="s">
        <v>184</v>
      </c>
      <c r="X4" s="116"/>
      <c r="Y4" s="117"/>
      <c r="Z4" s="102" t="s">
        <v>185</v>
      </c>
      <c r="AA4" s="116"/>
      <c r="AB4" s="117"/>
      <c r="AC4" s="102" t="s">
        <v>186</v>
      </c>
      <c r="AD4" s="116"/>
      <c r="AE4" s="117"/>
      <c r="AF4" s="102" t="s">
        <v>187</v>
      </c>
      <c r="AG4" s="116"/>
      <c r="AH4" s="117"/>
      <c r="AI4" s="102" t="s">
        <v>188</v>
      </c>
      <c r="AJ4" s="116"/>
      <c r="AK4" s="117"/>
      <c r="AL4" s="102" t="s">
        <v>189</v>
      </c>
      <c r="AM4" s="116"/>
      <c r="AN4" s="117"/>
    </row>
    <row r="5" spans="2:40" s="14" customFormat="1" ht="27.75" customHeight="1">
      <c r="B5" s="3" t="s">
        <v>190</v>
      </c>
      <c r="C5" s="3" t="s">
        <v>83</v>
      </c>
      <c r="D5" s="3" t="s">
        <v>84</v>
      </c>
      <c r="E5" s="3" t="s">
        <v>190</v>
      </c>
      <c r="F5" s="3" t="s">
        <v>83</v>
      </c>
      <c r="G5" s="3" t="s">
        <v>84</v>
      </c>
      <c r="H5" s="3" t="s">
        <v>190</v>
      </c>
      <c r="I5" s="3" t="s">
        <v>83</v>
      </c>
      <c r="J5" s="3" t="s">
        <v>84</v>
      </c>
      <c r="K5" s="3" t="s">
        <v>190</v>
      </c>
      <c r="L5" s="3" t="s">
        <v>83</v>
      </c>
      <c r="M5" s="3" t="s">
        <v>84</v>
      </c>
      <c r="N5" s="3" t="s">
        <v>190</v>
      </c>
      <c r="O5" s="3" t="s">
        <v>83</v>
      </c>
      <c r="P5" s="3" t="s">
        <v>84</v>
      </c>
      <c r="Q5" s="3" t="s">
        <v>190</v>
      </c>
      <c r="R5" s="3" t="s">
        <v>83</v>
      </c>
      <c r="S5" s="3" t="s">
        <v>84</v>
      </c>
      <c r="T5" s="3" t="s">
        <v>190</v>
      </c>
      <c r="U5" s="3" t="s">
        <v>83</v>
      </c>
      <c r="V5" s="3" t="s">
        <v>84</v>
      </c>
      <c r="W5" s="3" t="s">
        <v>190</v>
      </c>
      <c r="X5" s="3" t="s">
        <v>83</v>
      </c>
      <c r="Y5" s="3" t="s">
        <v>84</v>
      </c>
      <c r="Z5" s="3" t="s">
        <v>190</v>
      </c>
      <c r="AA5" s="3" t="s">
        <v>83</v>
      </c>
      <c r="AB5" s="3" t="s">
        <v>84</v>
      </c>
      <c r="AC5" s="3" t="s">
        <v>190</v>
      </c>
      <c r="AD5" s="3" t="s">
        <v>83</v>
      </c>
      <c r="AE5" s="3" t="s">
        <v>84</v>
      </c>
      <c r="AF5" s="3" t="s">
        <v>190</v>
      </c>
      <c r="AG5" s="3" t="s">
        <v>83</v>
      </c>
      <c r="AH5" s="3" t="s">
        <v>84</v>
      </c>
      <c r="AI5" s="3" t="s">
        <v>190</v>
      </c>
      <c r="AJ5" s="3" t="s">
        <v>83</v>
      </c>
      <c r="AK5" s="3" t="s">
        <v>84</v>
      </c>
      <c r="AL5" s="3" t="s">
        <v>190</v>
      </c>
      <c r="AM5" s="3" t="s">
        <v>83</v>
      </c>
      <c r="AN5" s="3" t="s">
        <v>84</v>
      </c>
    </row>
    <row r="6" spans="1:40" s="61" customFormat="1" ht="13.5" customHeight="1">
      <c r="A6" s="31" t="s">
        <v>92</v>
      </c>
      <c r="B6" s="59">
        <v>37</v>
      </c>
      <c r="C6" s="60">
        <v>45</v>
      </c>
      <c r="D6" s="60">
        <v>11</v>
      </c>
      <c r="E6" s="60">
        <v>37</v>
      </c>
      <c r="F6" s="60">
        <v>45</v>
      </c>
      <c r="G6" s="60">
        <v>11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2</v>
      </c>
      <c r="U6" s="60">
        <v>5</v>
      </c>
      <c r="V6" s="60">
        <v>7</v>
      </c>
      <c r="W6" s="60">
        <v>2</v>
      </c>
      <c r="X6" s="60">
        <v>5</v>
      </c>
      <c r="Y6" s="60">
        <v>7</v>
      </c>
      <c r="Z6" s="60">
        <v>0</v>
      </c>
      <c r="AA6" s="60">
        <v>0</v>
      </c>
      <c r="AB6" s="60">
        <v>0</v>
      </c>
      <c r="AC6" s="60">
        <v>0</v>
      </c>
      <c r="AD6" s="60">
        <v>0</v>
      </c>
      <c r="AE6" s="60">
        <v>0</v>
      </c>
      <c r="AF6" s="60">
        <v>0</v>
      </c>
      <c r="AG6" s="60">
        <v>0</v>
      </c>
      <c r="AH6" s="60">
        <v>0</v>
      </c>
      <c r="AI6" s="60">
        <v>0</v>
      </c>
      <c r="AJ6" s="60">
        <v>0</v>
      </c>
      <c r="AK6" s="60">
        <v>0</v>
      </c>
      <c r="AL6" s="60">
        <v>0</v>
      </c>
      <c r="AM6" s="60">
        <v>0</v>
      </c>
      <c r="AN6" s="60">
        <v>0</v>
      </c>
    </row>
    <row r="7" spans="1:40" s="61" customFormat="1" ht="13.5" customHeight="1">
      <c r="A7" s="31" t="s">
        <v>93</v>
      </c>
      <c r="B7" s="59">
        <v>42</v>
      </c>
      <c r="C7" s="60">
        <v>44</v>
      </c>
      <c r="D7" s="60">
        <v>0</v>
      </c>
      <c r="E7" s="60">
        <v>42</v>
      </c>
      <c r="F7" s="60">
        <v>44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2</v>
      </c>
      <c r="U7" s="60">
        <v>2</v>
      </c>
      <c r="V7" s="60">
        <v>2</v>
      </c>
      <c r="W7" s="60">
        <v>2</v>
      </c>
      <c r="X7" s="60">
        <v>2</v>
      </c>
      <c r="Y7" s="60">
        <v>2</v>
      </c>
      <c r="Z7" s="60">
        <v>0</v>
      </c>
      <c r="AA7" s="60">
        <v>0</v>
      </c>
      <c r="AB7" s="60">
        <v>0</v>
      </c>
      <c r="AC7" s="60">
        <v>0</v>
      </c>
      <c r="AD7" s="60">
        <v>0</v>
      </c>
      <c r="AE7" s="60">
        <v>0</v>
      </c>
      <c r="AF7" s="60">
        <v>0</v>
      </c>
      <c r="AG7" s="60">
        <v>0</v>
      </c>
      <c r="AH7" s="60">
        <v>0</v>
      </c>
      <c r="AI7" s="60">
        <v>0</v>
      </c>
      <c r="AJ7" s="60">
        <v>0</v>
      </c>
      <c r="AK7" s="60">
        <v>0</v>
      </c>
      <c r="AL7" s="60">
        <v>0</v>
      </c>
      <c r="AM7" s="60">
        <v>0</v>
      </c>
      <c r="AN7" s="60">
        <v>0</v>
      </c>
    </row>
    <row r="8" spans="1:40" s="61" customFormat="1" ht="13.5" customHeight="1">
      <c r="A8" s="31" t="s">
        <v>94</v>
      </c>
      <c r="B8" s="59">
        <v>12</v>
      </c>
      <c r="C8" s="60">
        <v>15</v>
      </c>
      <c r="D8" s="60">
        <v>1</v>
      </c>
      <c r="E8" s="60">
        <v>12</v>
      </c>
      <c r="F8" s="60">
        <v>15</v>
      </c>
      <c r="G8" s="60">
        <v>1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8</v>
      </c>
      <c r="U8" s="60">
        <v>7</v>
      </c>
      <c r="V8" s="60">
        <v>2</v>
      </c>
      <c r="W8" s="60">
        <v>8</v>
      </c>
      <c r="X8" s="60">
        <v>7</v>
      </c>
      <c r="Y8" s="60">
        <v>2</v>
      </c>
      <c r="Z8" s="60">
        <v>0</v>
      </c>
      <c r="AA8" s="60">
        <v>0</v>
      </c>
      <c r="AB8" s="60">
        <v>0</v>
      </c>
      <c r="AC8" s="60">
        <v>0</v>
      </c>
      <c r="AD8" s="60">
        <v>0</v>
      </c>
      <c r="AE8" s="60">
        <v>0</v>
      </c>
      <c r="AF8" s="60">
        <v>0</v>
      </c>
      <c r="AG8" s="60">
        <v>0</v>
      </c>
      <c r="AH8" s="60">
        <v>0</v>
      </c>
      <c r="AI8" s="60">
        <v>0</v>
      </c>
      <c r="AJ8" s="60">
        <v>0</v>
      </c>
      <c r="AK8" s="60">
        <v>0</v>
      </c>
      <c r="AL8" s="60">
        <v>0</v>
      </c>
      <c r="AM8" s="60">
        <v>0</v>
      </c>
      <c r="AN8" s="60">
        <v>0</v>
      </c>
    </row>
    <row r="9" spans="1:40" s="61" customFormat="1" ht="13.5" customHeight="1">
      <c r="A9" s="31" t="s">
        <v>95</v>
      </c>
      <c r="B9" s="59">
        <v>59</v>
      </c>
      <c r="C9" s="60">
        <v>58</v>
      </c>
      <c r="D9" s="60">
        <v>7</v>
      </c>
      <c r="E9" s="60">
        <v>59</v>
      </c>
      <c r="F9" s="60">
        <v>58</v>
      </c>
      <c r="G9" s="60">
        <v>7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4</v>
      </c>
      <c r="U9" s="60">
        <v>6</v>
      </c>
      <c r="V9" s="60">
        <v>1</v>
      </c>
      <c r="W9" s="60">
        <v>4</v>
      </c>
      <c r="X9" s="60">
        <v>6</v>
      </c>
      <c r="Y9" s="60">
        <v>1</v>
      </c>
      <c r="Z9" s="60">
        <v>0</v>
      </c>
      <c r="AA9" s="60">
        <v>0</v>
      </c>
      <c r="AB9" s="60">
        <v>0</v>
      </c>
      <c r="AC9" s="60">
        <v>0</v>
      </c>
      <c r="AD9" s="60">
        <v>0</v>
      </c>
      <c r="AE9" s="60">
        <v>0</v>
      </c>
      <c r="AF9" s="60">
        <v>0</v>
      </c>
      <c r="AG9" s="60">
        <v>0</v>
      </c>
      <c r="AH9" s="60">
        <v>0</v>
      </c>
      <c r="AI9" s="60">
        <v>0</v>
      </c>
      <c r="AJ9" s="60">
        <v>0</v>
      </c>
      <c r="AK9" s="60">
        <v>0</v>
      </c>
      <c r="AL9" s="60">
        <v>0</v>
      </c>
      <c r="AM9" s="60">
        <v>0</v>
      </c>
      <c r="AN9" s="60">
        <v>0</v>
      </c>
    </row>
    <row r="10" spans="1:40" s="61" customFormat="1" ht="13.5" customHeight="1">
      <c r="A10" s="31" t="s">
        <v>96</v>
      </c>
      <c r="B10" s="59">
        <v>14</v>
      </c>
      <c r="C10" s="60">
        <v>12</v>
      </c>
      <c r="D10" s="60">
        <v>2</v>
      </c>
      <c r="E10" s="60">
        <v>14</v>
      </c>
      <c r="F10" s="60">
        <v>12</v>
      </c>
      <c r="G10" s="60">
        <v>2</v>
      </c>
      <c r="H10" s="60">
        <v>0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60">
        <v>0</v>
      </c>
      <c r="P10" s="60">
        <v>0</v>
      </c>
      <c r="Q10" s="60">
        <v>0</v>
      </c>
      <c r="R10" s="60">
        <v>0</v>
      </c>
      <c r="S10" s="60">
        <v>0</v>
      </c>
      <c r="T10" s="60">
        <v>0</v>
      </c>
      <c r="U10" s="60">
        <v>0</v>
      </c>
      <c r="V10" s="60">
        <v>0</v>
      </c>
      <c r="W10" s="60">
        <v>0</v>
      </c>
      <c r="X10" s="60">
        <v>0</v>
      </c>
      <c r="Y10" s="60">
        <v>0</v>
      </c>
      <c r="Z10" s="60">
        <v>0</v>
      </c>
      <c r="AA10" s="60">
        <v>0</v>
      </c>
      <c r="AB10" s="60">
        <v>0</v>
      </c>
      <c r="AC10" s="60">
        <v>0</v>
      </c>
      <c r="AD10" s="60">
        <v>0</v>
      </c>
      <c r="AE10" s="60">
        <v>0</v>
      </c>
      <c r="AF10" s="60">
        <v>0</v>
      </c>
      <c r="AG10" s="60">
        <v>0</v>
      </c>
      <c r="AH10" s="60">
        <v>0</v>
      </c>
      <c r="AI10" s="60">
        <v>0</v>
      </c>
      <c r="AJ10" s="60">
        <v>0</v>
      </c>
      <c r="AK10" s="60">
        <v>0</v>
      </c>
      <c r="AL10" s="60">
        <v>0</v>
      </c>
      <c r="AM10" s="60">
        <v>0</v>
      </c>
      <c r="AN10" s="60">
        <v>0</v>
      </c>
    </row>
    <row r="11" spans="1:40" s="61" customFormat="1" ht="13.5" customHeight="1">
      <c r="A11" s="31" t="s">
        <v>97</v>
      </c>
      <c r="B11" s="59">
        <v>32</v>
      </c>
      <c r="C11" s="60">
        <v>33</v>
      </c>
      <c r="D11" s="60">
        <v>2</v>
      </c>
      <c r="E11" s="60">
        <v>32</v>
      </c>
      <c r="F11" s="60">
        <v>33</v>
      </c>
      <c r="G11" s="60">
        <v>2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3</v>
      </c>
      <c r="U11" s="60">
        <v>3</v>
      </c>
      <c r="V11" s="60">
        <v>1</v>
      </c>
      <c r="W11" s="60">
        <v>3</v>
      </c>
      <c r="X11" s="60">
        <v>3</v>
      </c>
      <c r="Y11" s="60">
        <v>1</v>
      </c>
      <c r="Z11" s="60">
        <v>0</v>
      </c>
      <c r="AA11" s="60">
        <v>0</v>
      </c>
      <c r="AB11" s="60">
        <v>0</v>
      </c>
      <c r="AC11" s="60">
        <v>0</v>
      </c>
      <c r="AD11" s="60">
        <v>0</v>
      </c>
      <c r="AE11" s="60">
        <v>0</v>
      </c>
      <c r="AF11" s="60">
        <v>0</v>
      </c>
      <c r="AG11" s="60">
        <v>0</v>
      </c>
      <c r="AH11" s="60">
        <v>0</v>
      </c>
      <c r="AI11" s="60">
        <v>0</v>
      </c>
      <c r="AJ11" s="60">
        <v>0</v>
      </c>
      <c r="AK11" s="60">
        <v>0</v>
      </c>
      <c r="AL11" s="60">
        <v>0</v>
      </c>
      <c r="AM11" s="60">
        <v>0</v>
      </c>
      <c r="AN11" s="60">
        <v>0</v>
      </c>
    </row>
    <row r="12" spans="1:40" s="61" customFormat="1" ht="13.5" customHeight="1">
      <c r="A12" s="31" t="s">
        <v>98</v>
      </c>
      <c r="B12" s="59">
        <v>191</v>
      </c>
      <c r="C12" s="60">
        <v>173</v>
      </c>
      <c r="D12" s="60">
        <v>75</v>
      </c>
      <c r="E12" s="60">
        <v>166</v>
      </c>
      <c r="F12" s="60">
        <v>142</v>
      </c>
      <c r="G12" s="60">
        <v>53</v>
      </c>
      <c r="H12" s="60">
        <v>0</v>
      </c>
      <c r="I12" s="60">
        <v>0</v>
      </c>
      <c r="J12" s="60">
        <v>2</v>
      </c>
      <c r="K12" s="60">
        <v>0</v>
      </c>
      <c r="L12" s="60">
        <v>0</v>
      </c>
      <c r="M12" s="60">
        <v>0</v>
      </c>
      <c r="N12" s="60">
        <v>24</v>
      </c>
      <c r="O12" s="60">
        <v>27</v>
      </c>
      <c r="P12" s="60">
        <v>17</v>
      </c>
      <c r="Q12" s="60">
        <v>1</v>
      </c>
      <c r="R12" s="60">
        <v>4</v>
      </c>
      <c r="S12" s="60">
        <v>3</v>
      </c>
      <c r="T12" s="60">
        <v>21</v>
      </c>
      <c r="U12" s="60">
        <v>23</v>
      </c>
      <c r="V12" s="60">
        <v>2</v>
      </c>
      <c r="W12" s="60">
        <v>21</v>
      </c>
      <c r="X12" s="60">
        <v>23</v>
      </c>
      <c r="Y12" s="60">
        <v>2</v>
      </c>
      <c r="Z12" s="60">
        <v>0</v>
      </c>
      <c r="AA12" s="60">
        <v>0</v>
      </c>
      <c r="AB12" s="60">
        <v>0</v>
      </c>
      <c r="AC12" s="60">
        <v>0</v>
      </c>
      <c r="AD12" s="60">
        <v>0</v>
      </c>
      <c r="AE12" s="60">
        <v>0</v>
      </c>
      <c r="AF12" s="60">
        <v>0</v>
      </c>
      <c r="AG12" s="60">
        <v>0</v>
      </c>
      <c r="AH12" s="60">
        <v>0</v>
      </c>
      <c r="AI12" s="60">
        <v>0</v>
      </c>
      <c r="AJ12" s="60">
        <v>0</v>
      </c>
      <c r="AK12" s="60">
        <v>0</v>
      </c>
      <c r="AL12" s="60">
        <v>0</v>
      </c>
      <c r="AM12" s="60">
        <v>0</v>
      </c>
      <c r="AN12" s="60">
        <v>0</v>
      </c>
    </row>
    <row r="13" spans="1:40" s="61" customFormat="1" ht="13.5" customHeight="1">
      <c r="A13" s="31" t="s">
        <v>99</v>
      </c>
      <c r="B13" s="59">
        <v>130</v>
      </c>
      <c r="C13" s="60">
        <v>141</v>
      </c>
      <c r="D13" s="60">
        <v>17</v>
      </c>
      <c r="E13" s="60">
        <v>130</v>
      </c>
      <c r="F13" s="60">
        <v>141</v>
      </c>
      <c r="G13" s="60">
        <v>17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20</v>
      </c>
      <c r="U13" s="60">
        <v>25</v>
      </c>
      <c r="V13" s="60">
        <v>12</v>
      </c>
      <c r="W13" s="60">
        <v>20</v>
      </c>
      <c r="X13" s="60">
        <v>25</v>
      </c>
      <c r="Y13" s="60">
        <v>12</v>
      </c>
      <c r="Z13" s="60">
        <v>0</v>
      </c>
      <c r="AA13" s="60">
        <v>0</v>
      </c>
      <c r="AB13" s="60">
        <v>0</v>
      </c>
      <c r="AC13" s="60">
        <v>0</v>
      </c>
      <c r="AD13" s="60">
        <v>0</v>
      </c>
      <c r="AE13" s="60">
        <v>0</v>
      </c>
      <c r="AF13" s="60">
        <v>0</v>
      </c>
      <c r="AG13" s="60">
        <v>0</v>
      </c>
      <c r="AH13" s="60">
        <v>0</v>
      </c>
      <c r="AI13" s="60">
        <v>0</v>
      </c>
      <c r="AJ13" s="60">
        <v>0</v>
      </c>
      <c r="AK13" s="60">
        <v>0</v>
      </c>
      <c r="AL13" s="60">
        <v>0</v>
      </c>
      <c r="AM13" s="60">
        <v>0</v>
      </c>
      <c r="AN13" s="60">
        <v>0</v>
      </c>
    </row>
    <row r="14" spans="1:40" s="61" customFormat="1" ht="13.5" customHeight="1">
      <c r="A14" s="31" t="s">
        <v>100</v>
      </c>
      <c r="B14" s="59">
        <v>30</v>
      </c>
      <c r="C14" s="60">
        <v>23</v>
      </c>
      <c r="D14" s="60">
        <v>7</v>
      </c>
      <c r="E14" s="60">
        <v>30</v>
      </c>
      <c r="F14" s="60">
        <v>23</v>
      </c>
      <c r="G14" s="60">
        <v>7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12</v>
      </c>
      <c r="U14" s="60">
        <v>10</v>
      </c>
      <c r="V14" s="60">
        <v>2</v>
      </c>
      <c r="W14" s="60">
        <v>12</v>
      </c>
      <c r="X14" s="60">
        <v>10</v>
      </c>
      <c r="Y14" s="60">
        <v>2</v>
      </c>
      <c r="Z14" s="60">
        <v>0</v>
      </c>
      <c r="AA14" s="60">
        <v>0</v>
      </c>
      <c r="AB14" s="60">
        <v>0</v>
      </c>
      <c r="AC14" s="60">
        <v>0</v>
      </c>
      <c r="AD14" s="60">
        <v>0</v>
      </c>
      <c r="AE14" s="60">
        <v>0</v>
      </c>
      <c r="AF14" s="60">
        <v>0</v>
      </c>
      <c r="AG14" s="60">
        <v>0</v>
      </c>
      <c r="AH14" s="60">
        <v>0</v>
      </c>
      <c r="AI14" s="60">
        <v>0</v>
      </c>
      <c r="AJ14" s="60">
        <v>0</v>
      </c>
      <c r="AK14" s="60">
        <v>0</v>
      </c>
      <c r="AL14" s="60">
        <v>0</v>
      </c>
      <c r="AM14" s="60">
        <v>0</v>
      </c>
      <c r="AN14" s="60">
        <v>0</v>
      </c>
    </row>
    <row r="15" spans="1:40" s="61" customFormat="1" ht="13.5" customHeight="1">
      <c r="A15" s="31" t="s">
        <v>101</v>
      </c>
      <c r="B15" s="59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60">
        <v>0</v>
      </c>
      <c r="AA15" s="60">
        <v>0</v>
      </c>
      <c r="AB15" s="60">
        <v>0</v>
      </c>
      <c r="AC15" s="60">
        <v>0</v>
      </c>
      <c r="AD15" s="60">
        <v>0</v>
      </c>
      <c r="AE15" s="60">
        <v>0</v>
      </c>
      <c r="AF15" s="60">
        <v>0</v>
      </c>
      <c r="AG15" s="60">
        <v>0</v>
      </c>
      <c r="AH15" s="60">
        <v>0</v>
      </c>
      <c r="AI15" s="60">
        <v>0</v>
      </c>
      <c r="AJ15" s="60">
        <v>0</v>
      </c>
      <c r="AK15" s="60">
        <v>0</v>
      </c>
      <c r="AL15" s="60">
        <v>0</v>
      </c>
      <c r="AM15" s="60">
        <v>0</v>
      </c>
      <c r="AN15" s="60">
        <v>0</v>
      </c>
    </row>
    <row r="16" spans="1:40" s="61" customFormat="1" ht="13.5" customHeight="1">
      <c r="A16" s="31" t="s">
        <v>102</v>
      </c>
      <c r="B16" s="59">
        <v>63</v>
      </c>
      <c r="C16" s="60">
        <v>58</v>
      </c>
      <c r="D16" s="60">
        <v>16</v>
      </c>
      <c r="E16" s="60">
        <v>63</v>
      </c>
      <c r="F16" s="60">
        <v>58</v>
      </c>
      <c r="G16" s="60">
        <v>16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7</v>
      </c>
      <c r="U16" s="60">
        <v>7</v>
      </c>
      <c r="V16" s="60">
        <v>1</v>
      </c>
      <c r="W16" s="60">
        <v>7</v>
      </c>
      <c r="X16" s="60">
        <v>7</v>
      </c>
      <c r="Y16" s="60">
        <v>1</v>
      </c>
      <c r="Z16" s="60">
        <v>0</v>
      </c>
      <c r="AA16" s="60">
        <v>0</v>
      </c>
      <c r="AB16" s="60">
        <v>0</v>
      </c>
      <c r="AC16" s="60">
        <v>0</v>
      </c>
      <c r="AD16" s="60">
        <v>0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</row>
    <row r="17" spans="1:40" s="61" customFormat="1" ht="13.5" customHeight="1">
      <c r="A17" s="31" t="s">
        <v>103</v>
      </c>
      <c r="B17" s="59">
        <v>46</v>
      </c>
      <c r="C17" s="60">
        <v>49</v>
      </c>
      <c r="D17" s="60">
        <v>4</v>
      </c>
      <c r="E17" s="60">
        <v>46</v>
      </c>
      <c r="F17" s="60">
        <v>49</v>
      </c>
      <c r="G17" s="60">
        <v>4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3</v>
      </c>
      <c r="U17" s="60">
        <v>3</v>
      </c>
      <c r="V17" s="60">
        <v>1</v>
      </c>
      <c r="W17" s="60">
        <v>3</v>
      </c>
      <c r="X17" s="60">
        <v>3</v>
      </c>
      <c r="Y17" s="60">
        <v>1</v>
      </c>
      <c r="Z17" s="60">
        <v>0</v>
      </c>
      <c r="AA17" s="60">
        <v>0</v>
      </c>
      <c r="AB17" s="60">
        <v>0</v>
      </c>
      <c r="AC17" s="60">
        <v>0</v>
      </c>
      <c r="AD17" s="60">
        <v>0</v>
      </c>
      <c r="AE17" s="60">
        <v>0</v>
      </c>
      <c r="AF17" s="60">
        <v>0</v>
      </c>
      <c r="AG17" s="60">
        <v>0</v>
      </c>
      <c r="AH17" s="60">
        <v>0</v>
      </c>
      <c r="AI17" s="60">
        <v>0</v>
      </c>
      <c r="AJ17" s="60">
        <v>0</v>
      </c>
      <c r="AK17" s="60">
        <v>0</v>
      </c>
      <c r="AL17" s="60">
        <v>0</v>
      </c>
      <c r="AM17" s="60">
        <v>0</v>
      </c>
      <c r="AN17" s="60">
        <v>0</v>
      </c>
    </row>
    <row r="18" spans="1:40" s="61" customFormat="1" ht="13.5" customHeight="1">
      <c r="A18" s="31" t="s">
        <v>104</v>
      </c>
      <c r="B18" s="59">
        <v>140</v>
      </c>
      <c r="C18" s="60">
        <v>140</v>
      </c>
      <c r="D18" s="60">
        <v>19</v>
      </c>
      <c r="E18" s="60">
        <v>140</v>
      </c>
      <c r="F18" s="60">
        <v>140</v>
      </c>
      <c r="G18" s="60">
        <v>19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19</v>
      </c>
      <c r="U18" s="60">
        <v>31</v>
      </c>
      <c r="V18" s="60">
        <v>2</v>
      </c>
      <c r="W18" s="60">
        <v>19</v>
      </c>
      <c r="X18" s="60">
        <v>31</v>
      </c>
      <c r="Y18" s="60">
        <v>2</v>
      </c>
      <c r="Z18" s="60">
        <v>0</v>
      </c>
      <c r="AA18" s="60">
        <v>0</v>
      </c>
      <c r="AB18" s="60">
        <v>0</v>
      </c>
      <c r="AC18" s="60">
        <v>0</v>
      </c>
      <c r="AD18" s="60">
        <v>0</v>
      </c>
      <c r="AE18" s="60">
        <v>0</v>
      </c>
      <c r="AF18" s="60">
        <v>0</v>
      </c>
      <c r="AG18" s="60">
        <v>0</v>
      </c>
      <c r="AH18" s="60">
        <v>0</v>
      </c>
      <c r="AI18" s="60">
        <v>0</v>
      </c>
      <c r="AJ18" s="60">
        <v>0</v>
      </c>
      <c r="AK18" s="60">
        <v>0</v>
      </c>
      <c r="AL18" s="60">
        <v>0</v>
      </c>
      <c r="AM18" s="60">
        <v>0</v>
      </c>
      <c r="AN18" s="60">
        <v>0</v>
      </c>
    </row>
    <row r="19" spans="1:40" s="61" customFormat="1" ht="13.5" customHeight="1">
      <c r="A19" s="31" t="s">
        <v>105</v>
      </c>
      <c r="B19" s="59">
        <v>49</v>
      </c>
      <c r="C19" s="60">
        <v>47</v>
      </c>
      <c r="D19" s="60">
        <v>4</v>
      </c>
      <c r="E19" s="60">
        <v>49</v>
      </c>
      <c r="F19" s="60">
        <v>47</v>
      </c>
      <c r="G19" s="60">
        <v>4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9</v>
      </c>
      <c r="U19" s="60">
        <v>9</v>
      </c>
      <c r="V19" s="60">
        <v>0</v>
      </c>
      <c r="W19" s="60">
        <v>9</v>
      </c>
      <c r="X19" s="60">
        <v>9</v>
      </c>
      <c r="Y19" s="60">
        <v>0</v>
      </c>
      <c r="Z19" s="60">
        <v>0</v>
      </c>
      <c r="AA19" s="60">
        <v>0</v>
      </c>
      <c r="AB19" s="60">
        <v>0</v>
      </c>
      <c r="AC19" s="60">
        <v>0</v>
      </c>
      <c r="AD19" s="60">
        <v>0</v>
      </c>
      <c r="AE19" s="60">
        <v>0</v>
      </c>
      <c r="AF19" s="60">
        <v>0</v>
      </c>
      <c r="AG19" s="60">
        <v>0</v>
      </c>
      <c r="AH19" s="60">
        <v>0</v>
      </c>
      <c r="AI19" s="60">
        <v>0</v>
      </c>
      <c r="AJ19" s="60">
        <v>0</v>
      </c>
      <c r="AK19" s="60">
        <v>0</v>
      </c>
      <c r="AL19" s="60">
        <v>0</v>
      </c>
      <c r="AM19" s="60">
        <v>0</v>
      </c>
      <c r="AN19" s="60">
        <v>0</v>
      </c>
    </row>
    <row r="20" spans="1:40" s="61" customFormat="1" ht="13.5" customHeight="1">
      <c r="A20" s="31" t="s">
        <v>106</v>
      </c>
      <c r="B20" s="59">
        <v>111</v>
      </c>
      <c r="C20" s="60">
        <v>109</v>
      </c>
      <c r="D20" s="60">
        <v>8</v>
      </c>
      <c r="E20" s="60">
        <v>111</v>
      </c>
      <c r="F20" s="60">
        <v>109</v>
      </c>
      <c r="G20" s="60">
        <v>8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20</v>
      </c>
      <c r="U20" s="60">
        <v>18</v>
      </c>
      <c r="V20" s="60">
        <v>6</v>
      </c>
      <c r="W20" s="60">
        <v>20</v>
      </c>
      <c r="X20" s="60">
        <v>18</v>
      </c>
      <c r="Y20" s="60">
        <v>6</v>
      </c>
      <c r="Z20" s="60">
        <v>0</v>
      </c>
      <c r="AA20" s="60">
        <v>0</v>
      </c>
      <c r="AB20" s="60">
        <v>0</v>
      </c>
      <c r="AC20" s="60">
        <v>0</v>
      </c>
      <c r="AD20" s="60">
        <v>0</v>
      </c>
      <c r="AE20" s="60">
        <v>0</v>
      </c>
      <c r="AF20" s="60">
        <v>0</v>
      </c>
      <c r="AG20" s="60">
        <v>0</v>
      </c>
      <c r="AH20" s="60">
        <v>0</v>
      </c>
      <c r="AI20" s="60">
        <v>0</v>
      </c>
      <c r="AJ20" s="60">
        <v>0</v>
      </c>
      <c r="AK20" s="60">
        <v>0</v>
      </c>
      <c r="AL20" s="60">
        <v>0</v>
      </c>
      <c r="AM20" s="60">
        <v>0</v>
      </c>
      <c r="AN20" s="60">
        <v>0</v>
      </c>
    </row>
    <row r="21" spans="1:40" s="61" customFormat="1" ht="13.5" customHeight="1">
      <c r="A21" s="31" t="s">
        <v>107</v>
      </c>
      <c r="B21" s="59">
        <v>19</v>
      </c>
      <c r="C21" s="60">
        <v>22</v>
      </c>
      <c r="D21" s="60">
        <v>0</v>
      </c>
      <c r="E21" s="60">
        <v>19</v>
      </c>
      <c r="F21" s="60">
        <v>22</v>
      </c>
      <c r="G21" s="60">
        <v>0</v>
      </c>
      <c r="H21" s="60">
        <v>0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60">
        <v>0</v>
      </c>
      <c r="Q21" s="60">
        <v>0</v>
      </c>
      <c r="R21" s="60">
        <v>0</v>
      </c>
      <c r="S21" s="60">
        <v>0</v>
      </c>
      <c r="T21" s="60">
        <v>2</v>
      </c>
      <c r="U21" s="60">
        <v>3</v>
      </c>
      <c r="V21" s="60">
        <v>0</v>
      </c>
      <c r="W21" s="60">
        <v>2</v>
      </c>
      <c r="X21" s="60">
        <v>3</v>
      </c>
      <c r="Y21" s="60">
        <v>0</v>
      </c>
      <c r="Z21" s="60">
        <v>0</v>
      </c>
      <c r="AA21" s="60">
        <v>0</v>
      </c>
      <c r="AB21" s="60">
        <v>0</v>
      </c>
      <c r="AC21" s="60">
        <v>0</v>
      </c>
      <c r="AD21" s="60">
        <v>0</v>
      </c>
      <c r="AE21" s="60">
        <v>0</v>
      </c>
      <c r="AF21" s="60">
        <v>0</v>
      </c>
      <c r="AG21" s="60">
        <v>0</v>
      </c>
      <c r="AH21" s="60">
        <v>0</v>
      </c>
      <c r="AI21" s="60">
        <v>0</v>
      </c>
      <c r="AJ21" s="60">
        <v>0</v>
      </c>
      <c r="AK21" s="60">
        <v>0</v>
      </c>
      <c r="AL21" s="60">
        <v>0</v>
      </c>
      <c r="AM21" s="60">
        <v>0</v>
      </c>
      <c r="AN21" s="60">
        <v>0</v>
      </c>
    </row>
    <row r="22" spans="1:40" s="61" customFormat="1" ht="13.5" customHeight="1">
      <c r="A22" s="31" t="s">
        <v>108</v>
      </c>
      <c r="B22" s="59">
        <v>2</v>
      </c>
      <c r="C22" s="60">
        <v>2</v>
      </c>
      <c r="D22" s="60">
        <v>0</v>
      </c>
      <c r="E22" s="60">
        <v>2</v>
      </c>
      <c r="F22" s="60">
        <v>2</v>
      </c>
      <c r="G22" s="60">
        <v>0</v>
      </c>
      <c r="H22" s="60">
        <v>0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  <c r="O22" s="60">
        <v>0</v>
      </c>
      <c r="P22" s="60">
        <v>0</v>
      </c>
      <c r="Q22" s="60">
        <v>0</v>
      </c>
      <c r="R22" s="60">
        <v>0</v>
      </c>
      <c r="S22" s="60">
        <v>0</v>
      </c>
      <c r="T22" s="60">
        <v>0</v>
      </c>
      <c r="U22" s="60">
        <v>0</v>
      </c>
      <c r="V22" s="60">
        <v>0</v>
      </c>
      <c r="W22" s="60">
        <v>0</v>
      </c>
      <c r="X22" s="60">
        <v>0</v>
      </c>
      <c r="Y22" s="60">
        <v>0</v>
      </c>
      <c r="Z22" s="60">
        <v>0</v>
      </c>
      <c r="AA22" s="60">
        <v>0</v>
      </c>
      <c r="AB22" s="60">
        <v>0</v>
      </c>
      <c r="AC22" s="60">
        <v>0</v>
      </c>
      <c r="AD22" s="60">
        <v>0</v>
      </c>
      <c r="AE22" s="60">
        <v>0</v>
      </c>
      <c r="AF22" s="60">
        <v>0</v>
      </c>
      <c r="AG22" s="60">
        <v>0</v>
      </c>
      <c r="AH22" s="60">
        <v>0</v>
      </c>
      <c r="AI22" s="60">
        <v>0</v>
      </c>
      <c r="AJ22" s="60">
        <v>0</v>
      </c>
      <c r="AK22" s="60">
        <v>0</v>
      </c>
      <c r="AL22" s="60">
        <v>0</v>
      </c>
      <c r="AM22" s="60">
        <v>0</v>
      </c>
      <c r="AN22" s="60">
        <v>0</v>
      </c>
    </row>
    <row r="23" spans="1:40" s="61" customFormat="1" ht="13.5" customHeight="1">
      <c r="A23" s="31" t="s">
        <v>109</v>
      </c>
      <c r="B23" s="59">
        <v>15</v>
      </c>
      <c r="C23" s="60">
        <v>15</v>
      </c>
      <c r="D23" s="60">
        <v>3</v>
      </c>
      <c r="E23" s="60">
        <v>15</v>
      </c>
      <c r="F23" s="60">
        <v>15</v>
      </c>
      <c r="G23" s="60">
        <v>3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1</v>
      </c>
      <c r="U23" s="60">
        <v>1</v>
      </c>
      <c r="V23" s="60">
        <v>0</v>
      </c>
      <c r="W23" s="60">
        <v>1</v>
      </c>
      <c r="X23" s="60">
        <v>1</v>
      </c>
      <c r="Y23" s="60">
        <v>0</v>
      </c>
      <c r="Z23" s="60">
        <v>0</v>
      </c>
      <c r="AA23" s="60">
        <v>0</v>
      </c>
      <c r="AB23" s="60">
        <v>0</v>
      </c>
      <c r="AC23" s="60">
        <v>0</v>
      </c>
      <c r="AD23" s="60">
        <v>0</v>
      </c>
      <c r="AE23" s="60">
        <v>0</v>
      </c>
      <c r="AF23" s="60">
        <v>0</v>
      </c>
      <c r="AG23" s="60">
        <v>0</v>
      </c>
      <c r="AH23" s="60">
        <v>0</v>
      </c>
      <c r="AI23" s="60">
        <v>0</v>
      </c>
      <c r="AJ23" s="60">
        <v>0</v>
      </c>
      <c r="AK23" s="60">
        <v>0</v>
      </c>
      <c r="AL23" s="60">
        <v>0</v>
      </c>
      <c r="AM23" s="60">
        <v>0</v>
      </c>
      <c r="AN23" s="60">
        <v>0</v>
      </c>
    </row>
    <row r="24" spans="1:40" s="61" customFormat="1" ht="13.5" customHeight="1">
      <c r="A24" s="31" t="s">
        <v>110</v>
      </c>
      <c r="B24" s="59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  <c r="I24" s="60">
        <v>0</v>
      </c>
      <c r="J24" s="60">
        <v>0</v>
      </c>
      <c r="K24" s="60">
        <v>0</v>
      </c>
      <c r="L24" s="60">
        <v>0</v>
      </c>
      <c r="M24" s="60">
        <v>0</v>
      </c>
      <c r="N24" s="60">
        <v>0</v>
      </c>
      <c r="O24" s="60">
        <v>0</v>
      </c>
      <c r="P24" s="60">
        <v>0</v>
      </c>
      <c r="Q24" s="60">
        <v>0</v>
      </c>
      <c r="R24" s="60">
        <v>0</v>
      </c>
      <c r="S24" s="60">
        <v>0</v>
      </c>
      <c r="T24" s="60">
        <v>0</v>
      </c>
      <c r="U24" s="60">
        <v>1</v>
      </c>
      <c r="V24" s="60">
        <v>0</v>
      </c>
      <c r="W24" s="60">
        <v>0</v>
      </c>
      <c r="X24" s="60">
        <v>1</v>
      </c>
      <c r="Y24" s="60">
        <v>0</v>
      </c>
      <c r="Z24" s="60">
        <v>0</v>
      </c>
      <c r="AA24" s="60">
        <v>0</v>
      </c>
      <c r="AB24" s="60">
        <v>0</v>
      </c>
      <c r="AC24" s="60">
        <v>0</v>
      </c>
      <c r="AD24" s="60">
        <v>0</v>
      </c>
      <c r="AE24" s="60">
        <v>0</v>
      </c>
      <c r="AF24" s="60">
        <v>0</v>
      </c>
      <c r="AG24" s="60">
        <v>0</v>
      </c>
      <c r="AH24" s="60">
        <v>0</v>
      </c>
      <c r="AI24" s="60">
        <v>0</v>
      </c>
      <c r="AJ24" s="60">
        <v>0</v>
      </c>
      <c r="AK24" s="60">
        <v>0</v>
      </c>
      <c r="AL24" s="60">
        <v>0</v>
      </c>
      <c r="AM24" s="60">
        <v>0</v>
      </c>
      <c r="AN24" s="60">
        <v>0</v>
      </c>
    </row>
    <row r="25" spans="1:40" s="61" customFormat="1" ht="13.5" customHeight="1">
      <c r="A25" s="31" t="s">
        <v>111</v>
      </c>
      <c r="B25" s="59">
        <v>3</v>
      </c>
      <c r="C25" s="60">
        <v>2</v>
      </c>
      <c r="D25" s="60">
        <v>2</v>
      </c>
      <c r="E25" s="60">
        <v>3</v>
      </c>
      <c r="F25" s="60">
        <v>2</v>
      </c>
      <c r="G25" s="60">
        <v>2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1</v>
      </c>
      <c r="U25" s="60">
        <v>1</v>
      </c>
      <c r="V25" s="60">
        <v>0</v>
      </c>
      <c r="W25" s="60">
        <v>1</v>
      </c>
      <c r="X25" s="60">
        <v>1</v>
      </c>
      <c r="Y25" s="60">
        <v>0</v>
      </c>
      <c r="Z25" s="60">
        <v>0</v>
      </c>
      <c r="AA25" s="60">
        <v>0</v>
      </c>
      <c r="AB25" s="60">
        <v>0</v>
      </c>
      <c r="AC25" s="60">
        <v>0</v>
      </c>
      <c r="AD25" s="60">
        <v>0</v>
      </c>
      <c r="AE25" s="60">
        <v>0</v>
      </c>
      <c r="AF25" s="60">
        <v>0</v>
      </c>
      <c r="AG25" s="60">
        <v>0</v>
      </c>
      <c r="AH25" s="60">
        <v>0</v>
      </c>
      <c r="AI25" s="60">
        <v>0</v>
      </c>
      <c r="AJ25" s="60">
        <v>0</v>
      </c>
      <c r="AK25" s="60">
        <v>0</v>
      </c>
      <c r="AL25" s="60">
        <v>0</v>
      </c>
      <c r="AM25" s="60">
        <v>0</v>
      </c>
      <c r="AN25" s="60">
        <v>0</v>
      </c>
    </row>
    <row r="26" spans="1:40" s="61" customFormat="1" ht="13.5" customHeight="1">
      <c r="A26" s="31" t="s">
        <v>112</v>
      </c>
      <c r="B26" s="59">
        <v>7</v>
      </c>
      <c r="C26" s="60">
        <v>8</v>
      </c>
      <c r="D26" s="60">
        <v>0</v>
      </c>
      <c r="E26" s="60">
        <v>7</v>
      </c>
      <c r="F26" s="60">
        <v>8</v>
      </c>
      <c r="G26" s="60">
        <v>0</v>
      </c>
      <c r="H26" s="60">
        <v>0</v>
      </c>
      <c r="I26" s="60">
        <v>0</v>
      </c>
      <c r="J26" s="60">
        <v>0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0</v>
      </c>
      <c r="X26" s="60">
        <v>0</v>
      </c>
      <c r="Y26" s="60">
        <v>0</v>
      </c>
      <c r="Z26" s="60">
        <v>0</v>
      </c>
      <c r="AA26" s="60">
        <v>0</v>
      </c>
      <c r="AB26" s="60">
        <v>0</v>
      </c>
      <c r="AC26" s="60">
        <v>0</v>
      </c>
      <c r="AD26" s="60">
        <v>0</v>
      </c>
      <c r="AE26" s="60">
        <v>0</v>
      </c>
      <c r="AF26" s="60">
        <v>0</v>
      </c>
      <c r="AG26" s="60">
        <v>0</v>
      </c>
      <c r="AH26" s="60">
        <v>0</v>
      </c>
      <c r="AI26" s="60">
        <v>0</v>
      </c>
      <c r="AJ26" s="60">
        <v>0</v>
      </c>
      <c r="AK26" s="60">
        <v>0</v>
      </c>
      <c r="AL26" s="60">
        <v>0</v>
      </c>
      <c r="AM26" s="60">
        <v>0</v>
      </c>
      <c r="AN26" s="60">
        <v>0</v>
      </c>
    </row>
    <row r="27" spans="1:40" s="61" customFormat="1" ht="13.5" customHeight="1">
      <c r="A27" s="31" t="s">
        <v>113</v>
      </c>
      <c r="B27" s="59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60">
        <v>0</v>
      </c>
      <c r="AA27" s="60">
        <v>0</v>
      </c>
      <c r="AB27" s="60">
        <v>0</v>
      </c>
      <c r="AC27" s="60">
        <v>0</v>
      </c>
      <c r="AD27" s="60">
        <v>0</v>
      </c>
      <c r="AE27" s="60">
        <v>0</v>
      </c>
      <c r="AF27" s="60">
        <v>0</v>
      </c>
      <c r="AG27" s="60">
        <v>0</v>
      </c>
      <c r="AH27" s="60">
        <v>0</v>
      </c>
      <c r="AI27" s="60">
        <v>0</v>
      </c>
      <c r="AJ27" s="60">
        <v>0</v>
      </c>
      <c r="AK27" s="60">
        <v>0</v>
      </c>
      <c r="AL27" s="60">
        <v>0</v>
      </c>
      <c r="AM27" s="60">
        <v>0</v>
      </c>
      <c r="AN27" s="60">
        <v>0</v>
      </c>
    </row>
    <row r="28" spans="1:40" s="61" customFormat="1" ht="13.5" customHeight="1">
      <c r="A28" s="31" t="s">
        <v>114</v>
      </c>
      <c r="B28" s="59">
        <v>1</v>
      </c>
      <c r="C28" s="60">
        <v>1</v>
      </c>
      <c r="D28" s="60">
        <v>0</v>
      </c>
      <c r="E28" s="60">
        <v>1</v>
      </c>
      <c r="F28" s="60">
        <v>1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0</v>
      </c>
      <c r="Y28" s="60">
        <v>0</v>
      </c>
      <c r="Z28" s="60">
        <v>0</v>
      </c>
      <c r="AA28" s="60">
        <v>0</v>
      </c>
      <c r="AB28" s="60">
        <v>0</v>
      </c>
      <c r="AC28" s="60">
        <v>0</v>
      </c>
      <c r="AD28" s="60">
        <v>0</v>
      </c>
      <c r="AE28" s="60">
        <v>0</v>
      </c>
      <c r="AF28" s="60">
        <v>0</v>
      </c>
      <c r="AG28" s="60">
        <v>0</v>
      </c>
      <c r="AH28" s="60">
        <v>0</v>
      </c>
      <c r="AI28" s="60">
        <v>0</v>
      </c>
      <c r="AJ28" s="60">
        <v>0</v>
      </c>
      <c r="AK28" s="60">
        <v>0</v>
      </c>
      <c r="AL28" s="60">
        <v>0</v>
      </c>
      <c r="AM28" s="60">
        <v>0</v>
      </c>
      <c r="AN28" s="60">
        <v>0</v>
      </c>
    </row>
    <row r="29" spans="1:40" s="61" customFormat="1" ht="13.5" customHeight="1">
      <c r="A29" s="31" t="s">
        <v>115</v>
      </c>
      <c r="B29" s="59">
        <v>28</v>
      </c>
      <c r="C29" s="60">
        <v>25</v>
      </c>
      <c r="D29" s="60">
        <v>10</v>
      </c>
      <c r="E29" s="60">
        <v>28</v>
      </c>
      <c r="F29" s="60">
        <v>25</v>
      </c>
      <c r="G29" s="60">
        <v>10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1</v>
      </c>
      <c r="U29" s="60">
        <v>1</v>
      </c>
      <c r="V29" s="60">
        <v>4</v>
      </c>
      <c r="W29" s="60">
        <v>1</v>
      </c>
      <c r="X29" s="60">
        <v>1</v>
      </c>
      <c r="Y29" s="60">
        <v>4</v>
      </c>
      <c r="Z29" s="60">
        <v>0</v>
      </c>
      <c r="AA29" s="60">
        <v>0</v>
      </c>
      <c r="AB29" s="60">
        <v>0</v>
      </c>
      <c r="AC29" s="60">
        <v>0</v>
      </c>
      <c r="AD29" s="60">
        <v>0</v>
      </c>
      <c r="AE29" s="60">
        <v>0</v>
      </c>
      <c r="AF29" s="60">
        <v>0</v>
      </c>
      <c r="AG29" s="60">
        <v>0</v>
      </c>
      <c r="AH29" s="60">
        <v>0</v>
      </c>
      <c r="AI29" s="60">
        <v>0</v>
      </c>
      <c r="AJ29" s="60">
        <v>0</v>
      </c>
      <c r="AK29" s="60">
        <v>0</v>
      </c>
      <c r="AL29" s="60">
        <v>0</v>
      </c>
      <c r="AM29" s="60">
        <v>0</v>
      </c>
      <c r="AN29" s="60">
        <v>0</v>
      </c>
    </row>
    <row r="30" spans="1:40" s="61" customFormat="1" ht="13.5" customHeight="1">
      <c r="A30" s="31" t="s">
        <v>116</v>
      </c>
      <c r="B30" s="59">
        <v>11</v>
      </c>
      <c r="C30" s="60">
        <v>11</v>
      </c>
      <c r="D30" s="60">
        <v>0</v>
      </c>
      <c r="E30" s="60">
        <v>11</v>
      </c>
      <c r="F30" s="60">
        <v>11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4</v>
      </c>
      <c r="U30" s="60">
        <v>4</v>
      </c>
      <c r="V30" s="60">
        <v>0</v>
      </c>
      <c r="W30" s="60">
        <v>4</v>
      </c>
      <c r="X30" s="60">
        <v>4</v>
      </c>
      <c r="Y30" s="60">
        <v>0</v>
      </c>
      <c r="Z30" s="60">
        <v>0</v>
      </c>
      <c r="AA30" s="60">
        <v>0</v>
      </c>
      <c r="AB30" s="60">
        <v>0</v>
      </c>
      <c r="AC30" s="60">
        <v>0</v>
      </c>
      <c r="AD30" s="60">
        <v>0</v>
      </c>
      <c r="AE30" s="60">
        <v>0</v>
      </c>
      <c r="AF30" s="60">
        <v>0</v>
      </c>
      <c r="AG30" s="60">
        <v>0</v>
      </c>
      <c r="AH30" s="60">
        <v>0</v>
      </c>
      <c r="AI30" s="60">
        <v>0</v>
      </c>
      <c r="AJ30" s="60">
        <v>0</v>
      </c>
      <c r="AK30" s="60">
        <v>0</v>
      </c>
      <c r="AL30" s="60">
        <v>0</v>
      </c>
      <c r="AM30" s="60">
        <v>0</v>
      </c>
      <c r="AN30" s="60">
        <v>0</v>
      </c>
    </row>
    <row r="31" spans="1:40" s="61" customFormat="1" ht="13.5" customHeight="1">
      <c r="A31" s="31" t="s">
        <v>117</v>
      </c>
      <c r="B31" s="59">
        <v>20</v>
      </c>
      <c r="C31" s="60">
        <v>22</v>
      </c>
      <c r="D31" s="60">
        <v>2</v>
      </c>
      <c r="E31" s="60">
        <v>20</v>
      </c>
      <c r="F31" s="60">
        <v>22</v>
      </c>
      <c r="G31" s="60">
        <v>2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2</v>
      </c>
      <c r="U31" s="60">
        <v>2</v>
      </c>
      <c r="V31" s="60">
        <v>0</v>
      </c>
      <c r="W31" s="60">
        <v>2</v>
      </c>
      <c r="X31" s="60">
        <v>2</v>
      </c>
      <c r="Y31" s="60">
        <v>0</v>
      </c>
      <c r="Z31" s="60">
        <v>0</v>
      </c>
      <c r="AA31" s="60">
        <v>0</v>
      </c>
      <c r="AB31" s="60">
        <v>0</v>
      </c>
      <c r="AC31" s="60">
        <v>0</v>
      </c>
      <c r="AD31" s="60">
        <v>0</v>
      </c>
      <c r="AE31" s="60">
        <v>0</v>
      </c>
      <c r="AF31" s="60">
        <v>0</v>
      </c>
      <c r="AG31" s="60">
        <v>0</v>
      </c>
      <c r="AH31" s="60">
        <v>0</v>
      </c>
      <c r="AI31" s="60">
        <v>0</v>
      </c>
      <c r="AJ31" s="60">
        <v>0</v>
      </c>
      <c r="AK31" s="60">
        <v>0</v>
      </c>
      <c r="AL31" s="60">
        <v>0</v>
      </c>
      <c r="AM31" s="60">
        <v>0</v>
      </c>
      <c r="AN31" s="60">
        <v>0</v>
      </c>
    </row>
    <row r="32" spans="1:40" s="61" customFormat="1" ht="13.5" customHeight="1">
      <c r="A32" s="31" t="s">
        <v>118</v>
      </c>
      <c r="B32" s="59">
        <v>11</v>
      </c>
      <c r="C32" s="60">
        <v>8</v>
      </c>
      <c r="D32" s="60">
        <v>3</v>
      </c>
      <c r="E32" s="60">
        <v>11</v>
      </c>
      <c r="F32" s="60">
        <v>8</v>
      </c>
      <c r="G32" s="60">
        <v>3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0</v>
      </c>
      <c r="Y32" s="60">
        <v>0</v>
      </c>
      <c r="Z32" s="60">
        <v>0</v>
      </c>
      <c r="AA32" s="60">
        <v>0</v>
      </c>
      <c r="AB32" s="60">
        <v>0</v>
      </c>
      <c r="AC32" s="60">
        <v>0</v>
      </c>
      <c r="AD32" s="60">
        <v>0</v>
      </c>
      <c r="AE32" s="60">
        <v>0</v>
      </c>
      <c r="AF32" s="60">
        <v>0</v>
      </c>
      <c r="AG32" s="60">
        <v>0</v>
      </c>
      <c r="AH32" s="60">
        <v>0</v>
      </c>
      <c r="AI32" s="60">
        <v>0</v>
      </c>
      <c r="AJ32" s="60">
        <v>0</v>
      </c>
      <c r="AK32" s="60">
        <v>0</v>
      </c>
      <c r="AL32" s="60">
        <v>0</v>
      </c>
      <c r="AM32" s="60">
        <v>0</v>
      </c>
      <c r="AN32" s="60">
        <v>0</v>
      </c>
    </row>
    <row r="33" spans="1:40" s="61" customFormat="1" ht="13.5" customHeight="1">
      <c r="A33" s="31" t="s">
        <v>119</v>
      </c>
      <c r="B33" s="59">
        <v>15</v>
      </c>
      <c r="C33" s="60">
        <v>12</v>
      </c>
      <c r="D33" s="60">
        <v>4</v>
      </c>
      <c r="E33" s="60">
        <v>15</v>
      </c>
      <c r="F33" s="60">
        <v>11</v>
      </c>
      <c r="G33" s="60">
        <v>4</v>
      </c>
      <c r="H33" s="60">
        <v>0</v>
      </c>
      <c r="I33" s="60">
        <v>0</v>
      </c>
      <c r="J33" s="60">
        <v>0</v>
      </c>
      <c r="K33" s="60">
        <v>0</v>
      </c>
      <c r="L33" s="60">
        <v>1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0</v>
      </c>
      <c r="Y33" s="60">
        <v>0</v>
      </c>
      <c r="Z33" s="60">
        <v>0</v>
      </c>
      <c r="AA33" s="60">
        <v>0</v>
      </c>
      <c r="AB33" s="60">
        <v>0</v>
      </c>
      <c r="AC33" s="60">
        <v>0</v>
      </c>
      <c r="AD33" s="60">
        <v>0</v>
      </c>
      <c r="AE33" s="60">
        <v>0</v>
      </c>
      <c r="AF33" s="60">
        <v>0</v>
      </c>
      <c r="AG33" s="60">
        <v>0</v>
      </c>
      <c r="AH33" s="60">
        <v>0</v>
      </c>
      <c r="AI33" s="60">
        <v>0</v>
      </c>
      <c r="AJ33" s="60">
        <v>0</v>
      </c>
      <c r="AK33" s="60">
        <v>0</v>
      </c>
      <c r="AL33" s="60">
        <v>0</v>
      </c>
      <c r="AM33" s="60">
        <v>0</v>
      </c>
      <c r="AN33" s="60">
        <v>0</v>
      </c>
    </row>
    <row r="34" spans="1:40" s="61" customFormat="1" ht="13.5" customHeight="1">
      <c r="A34" s="31" t="s">
        <v>120</v>
      </c>
      <c r="B34" s="59">
        <v>0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  <c r="H34" s="60">
        <v>0</v>
      </c>
      <c r="I34" s="60">
        <v>0</v>
      </c>
      <c r="J34" s="60">
        <v>0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0</v>
      </c>
      <c r="X34" s="60">
        <v>0</v>
      </c>
      <c r="Y34" s="60">
        <v>0</v>
      </c>
      <c r="Z34" s="60">
        <v>0</v>
      </c>
      <c r="AA34" s="60">
        <v>0</v>
      </c>
      <c r="AB34" s="60">
        <v>0</v>
      </c>
      <c r="AC34" s="60">
        <v>0</v>
      </c>
      <c r="AD34" s="60">
        <v>0</v>
      </c>
      <c r="AE34" s="60">
        <v>0</v>
      </c>
      <c r="AF34" s="60">
        <v>0</v>
      </c>
      <c r="AG34" s="60">
        <v>0</v>
      </c>
      <c r="AH34" s="60">
        <v>0</v>
      </c>
      <c r="AI34" s="60">
        <v>0</v>
      </c>
      <c r="AJ34" s="60">
        <v>0</v>
      </c>
      <c r="AK34" s="60">
        <v>0</v>
      </c>
      <c r="AL34" s="60">
        <v>0</v>
      </c>
      <c r="AM34" s="60">
        <v>0</v>
      </c>
      <c r="AN34" s="60">
        <v>0</v>
      </c>
    </row>
    <row r="35" spans="1:40" s="61" customFormat="1" ht="13.5" customHeight="1">
      <c r="A35" s="31" t="s">
        <v>121</v>
      </c>
      <c r="B35" s="59">
        <v>2</v>
      </c>
      <c r="C35" s="60">
        <v>0</v>
      </c>
      <c r="D35" s="60">
        <v>2</v>
      </c>
      <c r="E35" s="60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2</v>
      </c>
      <c r="L35" s="60">
        <v>0</v>
      </c>
      <c r="M35" s="60">
        <v>2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60">
        <v>0</v>
      </c>
      <c r="AA35" s="60">
        <v>0</v>
      </c>
      <c r="AB35" s="60">
        <v>0</v>
      </c>
      <c r="AC35" s="60">
        <v>0</v>
      </c>
      <c r="AD35" s="60">
        <v>0</v>
      </c>
      <c r="AE35" s="60">
        <v>0</v>
      </c>
      <c r="AF35" s="60">
        <v>0</v>
      </c>
      <c r="AG35" s="60">
        <v>0</v>
      </c>
      <c r="AH35" s="60">
        <v>0</v>
      </c>
      <c r="AI35" s="60">
        <v>0</v>
      </c>
      <c r="AJ35" s="60">
        <v>0</v>
      </c>
      <c r="AK35" s="60">
        <v>0</v>
      </c>
      <c r="AL35" s="60">
        <v>0</v>
      </c>
      <c r="AM35" s="60">
        <v>0</v>
      </c>
      <c r="AN35" s="60">
        <v>0</v>
      </c>
    </row>
    <row r="36" spans="1:40" s="61" customFormat="1" ht="13.5" customHeight="1">
      <c r="A36" s="31" t="s">
        <v>122</v>
      </c>
      <c r="B36" s="59">
        <v>283</v>
      </c>
      <c r="C36" s="60">
        <v>255</v>
      </c>
      <c r="D36" s="60">
        <v>63</v>
      </c>
      <c r="E36" s="60">
        <v>283</v>
      </c>
      <c r="F36" s="60">
        <v>254</v>
      </c>
      <c r="G36" s="60">
        <v>63</v>
      </c>
      <c r="H36" s="60">
        <v>0</v>
      </c>
      <c r="I36" s="60">
        <v>1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89</v>
      </c>
      <c r="U36" s="60">
        <v>83</v>
      </c>
      <c r="V36" s="60">
        <v>13</v>
      </c>
      <c r="W36" s="60">
        <v>89</v>
      </c>
      <c r="X36" s="60">
        <v>83</v>
      </c>
      <c r="Y36" s="60">
        <v>13</v>
      </c>
      <c r="Z36" s="60">
        <v>0</v>
      </c>
      <c r="AA36" s="60">
        <v>0</v>
      </c>
      <c r="AB36" s="60">
        <v>0</v>
      </c>
      <c r="AC36" s="60">
        <v>0</v>
      </c>
      <c r="AD36" s="60">
        <v>0</v>
      </c>
      <c r="AE36" s="60">
        <v>0</v>
      </c>
      <c r="AF36" s="60">
        <v>0</v>
      </c>
      <c r="AG36" s="60">
        <v>0</v>
      </c>
      <c r="AH36" s="60">
        <v>0</v>
      </c>
      <c r="AI36" s="60">
        <v>0</v>
      </c>
      <c r="AJ36" s="60">
        <v>0</v>
      </c>
      <c r="AK36" s="60">
        <v>0</v>
      </c>
      <c r="AL36" s="60">
        <v>0</v>
      </c>
      <c r="AM36" s="60">
        <v>0</v>
      </c>
      <c r="AN36" s="60">
        <v>0</v>
      </c>
    </row>
    <row r="37" spans="1:40" s="61" customFormat="1" ht="13.5" customHeight="1">
      <c r="A37" s="31" t="s">
        <v>123</v>
      </c>
      <c r="B37" s="59">
        <v>65</v>
      </c>
      <c r="C37" s="60">
        <v>60</v>
      </c>
      <c r="D37" s="60">
        <v>29</v>
      </c>
      <c r="E37" s="60">
        <v>65</v>
      </c>
      <c r="F37" s="60">
        <v>60</v>
      </c>
      <c r="G37" s="60">
        <v>29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5</v>
      </c>
      <c r="U37" s="60">
        <v>15</v>
      </c>
      <c r="V37" s="60">
        <v>0</v>
      </c>
      <c r="W37" s="60">
        <v>5</v>
      </c>
      <c r="X37" s="60">
        <v>15</v>
      </c>
      <c r="Y37" s="60">
        <v>0</v>
      </c>
      <c r="Z37" s="60">
        <v>0</v>
      </c>
      <c r="AA37" s="60">
        <v>0</v>
      </c>
      <c r="AB37" s="60">
        <v>0</v>
      </c>
      <c r="AC37" s="60">
        <v>0</v>
      </c>
      <c r="AD37" s="60">
        <v>0</v>
      </c>
      <c r="AE37" s="60">
        <v>0</v>
      </c>
      <c r="AF37" s="60">
        <v>0</v>
      </c>
      <c r="AG37" s="60">
        <v>0</v>
      </c>
      <c r="AH37" s="60">
        <v>0</v>
      </c>
      <c r="AI37" s="60">
        <v>0</v>
      </c>
      <c r="AJ37" s="60">
        <v>0</v>
      </c>
      <c r="AK37" s="60">
        <v>0</v>
      </c>
      <c r="AL37" s="60">
        <v>0</v>
      </c>
      <c r="AM37" s="60">
        <v>0</v>
      </c>
      <c r="AN37" s="60">
        <v>0</v>
      </c>
    </row>
    <row r="38" spans="1:40" s="61" customFormat="1" ht="13.5" customHeight="1">
      <c r="A38" s="31" t="s">
        <v>124</v>
      </c>
      <c r="B38" s="59">
        <v>36</v>
      </c>
      <c r="C38" s="60">
        <v>31</v>
      </c>
      <c r="D38" s="60">
        <v>9</v>
      </c>
      <c r="E38" s="60">
        <v>36</v>
      </c>
      <c r="F38" s="60">
        <v>31</v>
      </c>
      <c r="G38" s="60">
        <v>9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53</v>
      </c>
      <c r="U38" s="60">
        <v>54</v>
      </c>
      <c r="V38" s="60">
        <v>0</v>
      </c>
      <c r="W38" s="60">
        <v>53</v>
      </c>
      <c r="X38" s="60">
        <v>54</v>
      </c>
      <c r="Y38" s="60">
        <v>0</v>
      </c>
      <c r="Z38" s="60">
        <v>0</v>
      </c>
      <c r="AA38" s="60">
        <v>0</v>
      </c>
      <c r="AB38" s="60">
        <v>0</v>
      </c>
      <c r="AC38" s="60">
        <v>0</v>
      </c>
      <c r="AD38" s="60">
        <v>0</v>
      </c>
      <c r="AE38" s="60">
        <v>0</v>
      </c>
      <c r="AF38" s="60">
        <v>0</v>
      </c>
      <c r="AG38" s="60">
        <v>0</v>
      </c>
      <c r="AH38" s="60">
        <v>0</v>
      </c>
      <c r="AI38" s="60">
        <v>0</v>
      </c>
      <c r="AJ38" s="60">
        <v>0</v>
      </c>
      <c r="AK38" s="60">
        <v>0</v>
      </c>
      <c r="AL38" s="60">
        <v>0</v>
      </c>
      <c r="AM38" s="60">
        <v>0</v>
      </c>
      <c r="AN38" s="60">
        <v>0</v>
      </c>
    </row>
    <row r="39" spans="1:40" s="61" customFormat="1" ht="13.5" customHeight="1">
      <c r="A39" s="31" t="s">
        <v>125</v>
      </c>
      <c r="B39" s="59">
        <v>68</v>
      </c>
      <c r="C39" s="60">
        <v>69</v>
      </c>
      <c r="D39" s="60">
        <v>4</v>
      </c>
      <c r="E39" s="60">
        <v>68</v>
      </c>
      <c r="F39" s="60">
        <v>69</v>
      </c>
      <c r="G39" s="60">
        <v>4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18</v>
      </c>
      <c r="U39" s="60">
        <v>18</v>
      </c>
      <c r="V39" s="60">
        <v>0</v>
      </c>
      <c r="W39" s="60">
        <v>18</v>
      </c>
      <c r="X39" s="60">
        <v>18</v>
      </c>
      <c r="Y39" s="60">
        <v>0</v>
      </c>
      <c r="Z39" s="60">
        <v>0</v>
      </c>
      <c r="AA39" s="60">
        <v>0</v>
      </c>
      <c r="AB39" s="60">
        <v>0</v>
      </c>
      <c r="AC39" s="60">
        <v>0</v>
      </c>
      <c r="AD39" s="60">
        <v>0</v>
      </c>
      <c r="AE39" s="60">
        <v>0</v>
      </c>
      <c r="AF39" s="60">
        <v>0</v>
      </c>
      <c r="AG39" s="60">
        <v>0</v>
      </c>
      <c r="AH39" s="60">
        <v>0</v>
      </c>
      <c r="AI39" s="60">
        <v>0</v>
      </c>
      <c r="AJ39" s="60">
        <v>0</v>
      </c>
      <c r="AK39" s="60">
        <v>0</v>
      </c>
      <c r="AL39" s="60">
        <v>0</v>
      </c>
      <c r="AM39" s="60">
        <v>0</v>
      </c>
      <c r="AN39" s="60">
        <v>0</v>
      </c>
    </row>
    <row r="40" spans="1:40" s="61" customFormat="1" ht="13.5" customHeight="1">
      <c r="A40" s="31" t="s">
        <v>126</v>
      </c>
      <c r="B40" s="59">
        <v>118</v>
      </c>
      <c r="C40" s="60">
        <v>116</v>
      </c>
      <c r="D40" s="60">
        <v>14</v>
      </c>
      <c r="E40" s="60">
        <v>116</v>
      </c>
      <c r="F40" s="60">
        <v>116</v>
      </c>
      <c r="G40" s="60">
        <v>12</v>
      </c>
      <c r="H40" s="60">
        <v>0</v>
      </c>
      <c r="I40" s="60">
        <v>0</v>
      </c>
      <c r="J40" s="60">
        <v>0</v>
      </c>
      <c r="K40" s="60">
        <v>0</v>
      </c>
      <c r="L40" s="60">
        <v>0</v>
      </c>
      <c r="M40" s="60">
        <v>0</v>
      </c>
      <c r="N40" s="60">
        <v>0</v>
      </c>
      <c r="O40" s="60">
        <v>0</v>
      </c>
      <c r="P40" s="60">
        <v>0</v>
      </c>
      <c r="Q40" s="60">
        <v>2</v>
      </c>
      <c r="R40" s="60">
        <v>0</v>
      </c>
      <c r="S40" s="60">
        <v>2</v>
      </c>
      <c r="T40" s="60">
        <v>15</v>
      </c>
      <c r="U40" s="60">
        <v>16</v>
      </c>
      <c r="V40" s="60">
        <v>0</v>
      </c>
      <c r="W40" s="60">
        <v>15</v>
      </c>
      <c r="X40" s="60">
        <v>16</v>
      </c>
      <c r="Y40" s="60">
        <v>0</v>
      </c>
      <c r="Z40" s="60">
        <v>0</v>
      </c>
      <c r="AA40" s="60">
        <v>0</v>
      </c>
      <c r="AB40" s="60">
        <v>0</v>
      </c>
      <c r="AC40" s="60">
        <v>0</v>
      </c>
      <c r="AD40" s="60">
        <v>0</v>
      </c>
      <c r="AE40" s="60">
        <v>0</v>
      </c>
      <c r="AF40" s="60">
        <v>0</v>
      </c>
      <c r="AG40" s="60">
        <v>0</v>
      </c>
      <c r="AH40" s="60">
        <v>0</v>
      </c>
      <c r="AI40" s="60">
        <v>0</v>
      </c>
      <c r="AJ40" s="60">
        <v>0</v>
      </c>
      <c r="AK40" s="60">
        <v>0</v>
      </c>
      <c r="AL40" s="60">
        <v>0</v>
      </c>
      <c r="AM40" s="60">
        <v>0</v>
      </c>
      <c r="AN40" s="60">
        <v>0</v>
      </c>
    </row>
    <row r="41" spans="1:40" s="61" customFormat="1" ht="13.5" customHeight="1">
      <c r="A41" s="31" t="s">
        <v>127</v>
      </c>
      <c r="B41" s="59">
        <v>43</v>
      </c>
      <c r="C41" s="60">
        <v>16</v>
      </c>
      <c r="D41" s="60">
        <v>34</v>
      </c>
      <c r="E41" s="60">
        <v>43</v>
      </c>
      <c r="F41" s="60">
        <v>16</v>
      </c>
      <c r="G41" s="60">
        <v>34</v>
      </c>
      <c r="H41" s="60">
        <v>0</v>
      </c>
      <c r="I41" s="60">
        <v>0</v>
      </c>
      <c r="J41" s="60">
        <v>0</v>
      </c>
      <c r="K41" s="60">
        <v>0</v>
      </c>
      <c r="L41" s="60">
        <v>0</v>
      </c>
      <c r="M41" s="60">
        <v>0</v>
      </c>
      <c r="N41" s="60">
        <v>0</v>
      </c>
      <c r="O41" s="60">
        <v>0</v>
      </c>
      <c r="P41" s="60">
        <v>0</v>
      </c>
      <c r="Q41" s="60">
        <v>0</v>
      </c>
      <c r="R41" s="60">
        <v>0</v>
      </c>
      <c r="S41" s="60">
        <v>0</v>
      </c>
      <c r="T41" s="60">
        <v>17</v>
      </c>
      <c r="U41" s="60">
        <v>20</v>
      </c>
      <c r="V41" s="60">
        <v>1</v>
      </c>
      <c r="W41" s="60">
        <v>15</v>
      </c>
      <c r="X41" s="60">
        <v>18</v>
      </c>
      <c r="Y41" s="60">
        <v>1</v>
      </c>
      <c r="Z41" s="60">
        <v>0</v>
      </c>
      <c r="AA41" s="60">
        <v>0</v>
      </c>
      <c r="AB41" s="60">
        <v>0</v>
      </c>
      <c r="AC41" s="60">
        <v>2</v>
      </c>
      <c r="AD41" s="60">
        <v>2</v>
      </c>
      <c r="AE41" s="60">
        <v>0</v>
      </c>
      <c r="AF41" s="60">
        <v>0</v>
      </c>
      <c r="AG41" s="60">
        <v>0</v>
      </c>
      <c r="AH41" s="60">
        <v>0</v>
      </c>
      <c r="AI41" s="60">
        <v>0</v>
      </c>
      <c r="AJ41" s="60">
        <v>0</v>
      </c>
      <c r="AK41" s="60">
        <v>0</v>
      </c>
      <c r="AL41" s="60">
        <v>0</v>
      </c>
      <c r="AM41" s="60">
        <v>0</v>
      </c>
      <c r="AN41" s="60">
        <v>0</v>
      </c>
    </row>
    <row r="42" spans="1:40" s="61" customFormat="1" ht="13.5" customHeight="1">
      <c r="A42" s="31" t="s">
        <v>128</v>
      </c>
      <c r="B42" s="59">
        <v>148</v>
      </c>
      <c r="C42" s="60">
        <v>156</v>
      </c>
      <c r="D42" s="60">
        <v>33</v>
      </c>
      <c r="E42" s="60">
        <v>148</v>
      </c>
      <c r="F42" s="60">
        <v>156</v>
      </c>
      <c r="G42" s="60">
        <v>33</v>
      </c>
      <c r="H42" s="60">
        <v>0</v>
      </c>
      <c r="I42" s="60">
        <v>0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18</v>
      </c>
      <c r="U42" s="60">
        <v>16</v>
      </c>
      <c r="V42" s="60">
        <v>4</v>
      </c>
      <c r="W42" s="60">
        <v>18</v>
      </c>
      <c r="X42" s="60">
        <v>16</v>
      </c>
      <c r="Y42" s="60">
        <v>4</v>
      </c>
      <c r="Z42" s="60">
        <v>0</v>
      </c>
      <c r="AA42" s="60">
        <v>0</v>
      </c>
      <c r="AB42" s="60">
        <v>0</v>
      </c>
      <c r="AC42" s="60">
        <v>0</v>
      </c>
      <c r="AD42" s="60">
        <v>0</v>
      </c>
      <c r="AE42" s="60">
        <v>0</v>
      </c>
      <c r="AF42" s="60">
        <v>0</v>
      </c>
      <c r="AG42" s="60">
        <v>0</v>
      </c>
      <c r="AH42" s="60">
        <v>0</v>
      </c>
      <c r="AI42" s="60">
        <v>0</v>
      </c>
      <c r="AJ42" s="60">
        <v>0</v>
      </c>
      <c r="AK42" s="60">
        <v>0</v>
      </c>
      <c r="AL42" s="60">
        <v>0</v>
      </c>
      <c r="AM42" s="60">
        <v>0</v>
      </c>
      <c r="AN42" s="60">
        <v>0</v>
      </c>
    </row>
    <row r="43" spans="1:40" s="61" customFormat="1" ht="13.5" customHeight="1">
      <c r="A43" s="31" t="s">
        <v>129</v>
      </c>
      <c r="B43" s="59">
        <v>14</v>
      </c>
      <c r="C43" s="60">
        <v>14</v>
      </c>
      <c r="D43" s="60">
        <v>3</v>
      </c>
      <c r="E43" s="60">
        <v>14</v>
      </c>
      <c r="F43" s="60">
        <v>14</v>
      </c>
      <c r="G43" s="60">
        <v>3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3</v>
      </c>
      <c r="U43" s="60">
        <v>4</v>
      </c>
      <c r="V43" s="60">
        <v>0</v>
      </c>
      <c r="W43" s="60">
        <v>3</v>
      </c>
      <c r="X43" s="60">
        <v>4</v>
      </c>
      <c r="Y43" s="60">
        <v>0</v>
      </c>
      <c r="Z43" s="60">
        <v>0</v>
      </c>
      <c r="AA43" s="60">
        <v>0</v>
      </c>
      <c r="AB43" s="60">
        <v>0</v>
      </c>
      <c r="AC43" s="60">
        <v>0</v>
      </c>
      <c r="AD43" s="60">
        <v>0</v>
      </c>
      <c r="AE43" s="60">
        <v>0</v>
      </c>
      <c r="AF43" s="60">
        <v>0</v>
      </c>
      <c r="AG43" s="60">
        <v>0</v>
      </c>
      <c r="AH43" s="60">
        <v>0</v>
      </c>
      <c r="AI43" s="60">
        <v>0</v>
      </c>
      <c r="AJ43" s="60">
        <v>0</v>
      </c>
      <c r="AK43" s="60">
        <v>0</v>
      </c>
      <c r="AL43" s="60">
        <v>0</v>
      </c>
      <c r="AM43" s="60">
        <v>0</v>
      </c>
      <c r="AN43" s="60">
        <v>0</v>
      </c>
    </row>
    <row r="44" spans="1:40" s="61" customFormat="1" ht="13.5" customHeight="1">
      <c r="A44" s="31" t="s">
        <v>130</v>
      </c>
      <c r="B44" s="59">
        <v>8</v>
      </c>
      <c r="C44" s="60">
        <v>7</v>
      </c>
      <c r="D44" s="60">
        <v>1</v>
      </c>
      <c r="E44" s="60">
        <v>8</v>
      </c>
      <c r="F44" s="60">
        <v>7</v>
      </c>
      <c r="G44" s="60">
        <v>1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0">
        <v>0</v>
      </c>
      <c r="Z44" s="60">
        <v>0</v>
      </c>
      <c r="AA44" s="60">
        <v>0</v>
      </c>
      <c r="AB44" s="60">
        <v>0</v>
      </c>
      <c r="AC44" s="60">
        <v>0</v>
      </c>
      <c r="AD44" s="60">
        <v>0</v>
      </c>
      <c r="AE44" s="60">
        <v>0</v>
      </c>
      <c r="AF44" s="60">
        <v>0</v>
      </c>
      <c r="AG44" s="60">
        <v>0</v>
      </c>
      <c r="AH44" s="60">
        <v>0</v>
      </c>
      <c r="AI44" s="60">
        <v>0</v>
      </c>
      <c r="AJ44" s="60">
        <v>0</v>
      </c>
      <c r="AK44" s="60">
        <v>0</v>
      </c>
      <c r="AL44" s="60">
        <v>0</v>
      </c>
      <c r="AM44" s="60">
        <v>0</v>
      </c>
      <c r="AN44" s="60">
        <v>0</v>
      </c>
    </row>
    <row r="45" spans="1:40" s="61" customFormat="1" ht="13.5" customHeight="1">
      <c r="A45" s="31" t="s">
        <v>131</v>
      </c>
      <c r="B45" s="59">
        <v>52</v>
      </c>
      <c r="C45" s="60">
        <v>51</v>
      </c>
      <c r="D45" s="60">
        <v>23</v>
      </c>
      <c r="E45" s="60">
        <v>52</v>
      </c>
      <c r="F45" s="60">
        <v>51</v>
      </c>
      <c r="G45" s="60">
        <v>23</v>
      </c>
      <c r="H45" s="60">
        <v>0</v>
      </c>
      <c r="I45" s="60">
        <v>0</v>
      </c>
      <c r="J45" s="60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0">
        <v>0</v>
      </c>
      <c r="R45" s="60">
        <v>0</v>
      </c>
      <c r="S45" s="60">
        <v>0</v>
      </c>
      <c r="T45" s="60">
        <v>11</v>
      </c>
      <c r="U45" s="60">
        <v>9</v>
      </c>
      <c r="V45" s="60">
        <v>4</v>
      </c>
      <c r="W45" s="60">
        <v>11</v>
      </c>
      <c r="X45" s="60">
        <v>9</v>
      </c>
      <c r="Y45" s="60">
        <v>4</v>
      </c>
      <c r="Z45" s="60">
        <v>0</v>
      </c>
      <c r="AA45" s="60">
        <v>0</v>
      </c>
      <c r="AB45" s="60">
        <v>0</v>
      </c>
      <c r="AC45" s="60">
        <v>0</v>
      </c>
      <c r="AD45" s="60">
        <v>0</v>
      </c>
      <c r="AE45" s="60">
        <v>0</v>
      </c>
      <c r="AF45" s="60">
        <v>0</v>
      </c>
      <c r="AG45" s="60">
        <v>0</v>
      </c>
      <c r="AH45" s="60">
        <v>0</v>
      </c>
      <c r="AI45" s="60">
        <v>0</v>
      </c>
      <c r="AJ45" s="60">
        <v>0</v>
      </c>
      <c r="AK45" s="60">
        <v>0</v>
      </c>
      <c r="AL45" s="60">
        <v>0</v>
      </c>
      <c r="AM45" s="60">
        <v>0</v>
      </c>
      <c r="AN45" s="60">
        <v>0</v>
      </c>
    </row>
    <row r="46" spans="1:40" s="61" customFormat="1" ht="13.5" customHeight="1">
      <c r="A46" s="31" t="s">
        <v>132</v>
      </c>
      <c r="B46" s="59">
        <v>9</v>
      </c>
      <c r="C46" s="60">
        <v>9</v>
      </c>
      <c r="D46" s="60">
        <v>0</v>
      </c>
      <c r="E46" s="60">
        <v>9</v>
      </c>
      <c r="F46" s="60">
        <v>9</v>
      </c>
      <c r="G46" s="60">
        <v>0</v>
      </c>
      <c r="H46" s="60">
        <v>0</v>
      </c>
      <c r="I46" s="60">
        <v>0</v>
      </c>
      <c r="J46" s="60">
        <v>0</v>
      </c>
      <c r="K46" s="60">
        <v>0</v>
      </c>
      <c r="L46" s="60">
        <v>0</v>
      </c>
      <c r="M46" s="60">
        <v>0</v>
      </c>
      <c r="N46" s="60">
        <v>0</v>
      </c>
      <c r="O46" s="60">
        <v>0</v>
      </c>
      <c r="P46" s="60">
        <v>0</v>
      </c>
      <c r="Q46" s="60">
        <v>0</v>
      </c>
      <c r="R46" s="60">
        <v>0</v>
      </c>
      <c r="S46" s="60">
        <v>0</v>
      </c>
      <c r="T46" s="60">
        <v>0</v>
      </c>
      <c r="U46" s="60">
        <v>0</v>
      </c>
      <c r="V46" s="60">
        <v>0</v>
      </c>
      <c r="W46" s="60">
        <v>0</v>
      </c>
      <c r="X46" s="60">
        <v>0</v>
      </c>
      <c r="Y46" s="60">
        <v>0</v>
      </c>
      <c r="Z46" s="60">
        <v>0</v>
      </c>
      <c r="AA46" s="60">
        <v>0</v>
      </c>
      <c r="AB46" s="60">
        <v>0</v>
      </c>
      <c r="AC46" s="60">
        <v>0</v>
      </c>
      <c r="AD46" s="60">
        <v>0</v>
      </c>
      <c r="AE46" s="60">
        <v>0</v>
      </c>
      <c r="AF46" s="60">
        <v>0</v>
      </c>
      <c r="AG46" s="60">
        <v>0</v>
      </c>
      <c r="AH46" s="60">
        <v>0</v>
      </c>
      <c r="AI46" s="60">
        <v>0</v>
      </c>
      <c r="AJ46" s="60">
        <v>0</v>
      </c>
      <c r="AK46" s="60">
        <v>0</v>
      </c>
      <c r="AL46" s="60">
        <v>0</v>
      </c>
      <c r="AM46" s="60">
        <v>0</v>
      </c>
      <c r="AN46" s="60">
        <v>0</v>
      </c>
    </row>
    <row r="47" spans="1:40" s="61" customFormat="1" ht="13.5" customHeight="1">
      <c r="A47" s="31" t="s">
        <v>133</v>
      </c>
      <c r="B47" s="59">
        <v>0</v>
      </c>
      <c r="C47" s="60">
        <v>0</v>
      </c>
      <c r="D47" s="60">
        <v>0</v>
      </c>
      <c r="E47" s="60">
        <v>0</v>
      </c>
      <c r="F47" s="60">
        <v>0</v>
      </c>
      <c r="G47" s="60">
        <v>0</v>
      </c>
      <c r="H47" s="60">
        <v>0</v>
      </c>
      <c r="I47" s="60">
        <v>0</v>
      </c>
      <c r="J47" s="60">
        <v>0</v>
      </c>
      <c r="K47" s="60">
        <v>0</v>
      </c>
      <c r="L47" s="60">
        <v>0</v>
      </c>
      <c r="M47" s="60">
        <v>0</v>
      </c>
      <c r="N47" s="60">
        <v>0</v>
      </c>
      <c r="O47" s="60">
        <v>0</v>
      </c>
      <c r="P47" s="60">
        <v>0</v>
      </c>
      <c r="Q47" s="60">
        <v>0</v>
      </c>
      <c r="R47" s="60">
        <v>0</v>
      </c>
      <c r="S47" s="60">
        <v>0</v>
      </c>
      <c r="T47" s="60">
        <v>0</v>
      </c>
      <c r="U47" s="60">
        <v>0</v>
      </c>
      <c r="V47" s="60">
        <v>0</v>
      </c>
      <c r="W47" s="60">
        <v>0</v>
      </c>
      <c r="X47" s="60">
        <v>0</v>
      </c>
      <c r="Y47" s="60">
        <v>0</v>
      </c>
      <c r="Z47" s="60">
        <v>0</v>
      </c>
      <c r="AA47" s="60">
        <v>0</v>
      </c>
      <c r="AB47" s="60">
        <v>0</v>
      </c>
      <c r="AC47" s="60">
        <v>0</v>
      </c>
      <c r="AD47" s="60">
        <v>0</v>
      </c>
      <c r="AE47" s="60">
        <v>0</v>
      </c>
      <c r="AF47" s="60">
        <v>0</v>
      </c>
      <c r="AG47" s="60">
        <v>0</v>
      </c>
      <c r="AH47" s="60">
        <v>0</v>
      </c>
      <c r="AI47" s="60">
        <v>0</v>
      </c>
      <c r="AJ47" s="60">
        <v>0</v>
      </c>
      <c r="AK47" s="60">
        <v>0</v>
      </c>
      <c r="AL47" s="60">
        <v>0</v>
      </c>
      <c r="AM47" s="60">
        <v>0</v>
      </c>
      <c r="AN47" s="60">
        <v>0</v>
      </c>
    </row>
    <row r="48" spans="1:40" s="61" customFormat="1" ht="13.5" customHeight="1">
      <c r="A48" s="31" t="s">
        <v>134</v>
      </c>
      <c r="B48" s="59">
        <v>24</v>
      </c>
      <c r="C48" s="60">
        <v>24</v>
      </c>
      <c r="D48" s="60">
        <v>4</v>
      </c>
      <c r="E48" s="60">
        <v>24</v>
      </c>
      <c r="F48" s="60">
        <v>24</v>
      </c>
      <c r="G48" s="60">
        <v>4</v>
      </c>
      <c r="H48" s="60">
        <v>0</v>
      </c>
      <c r="I48" s="60">
        <v>0</v>
      </c>
      <c r="J48" s="60">
        <v>0</v>
      </c>
      <c r="K48" s="60">
        <v>0</v>
      </c>
      <c r="L48" s="60">
        <v>0</v>
      </c>
      <c r="M48" s="60">
        <v>0</v>
      </c>
      <c r="N48" s="60">
        <v>0</v>
      </c>
      <c r="O48" s="60">
        <v>0</v>
      </c>
      <c r="P48" s="60">
        <v>0</v>
      </c>
      <c r="Q48" s="60">
        <v>0</v>
      </c>
      <c r="R48" s="60">
        <v>0</v>
      </c>
      <c r="S48" s="60">
        <v>0</v>
      </c>
      <c r="T48" s="60">
        <v>2</v>
      </c>
      <c r="U48" s="60">
        <v>1</v>
      </c>
      <c r="V48" s="60">
        <v>2</v>
      </c>
      <c r="W48" s="60">
        <v>2</v>
      </c>
      <c r="X48" s="60">
        <v>1</v>
      </c>
      <c r="Y48" s="60">
        <v>2</v>
      </c>
      <c r="Z48" s="60">
        <v>0</v>
      </c>
      <c r="AA48" s="60">
        <v>0</v>
      </c>
      <c r="AB48" s="60">
        <v>0</v>
      </c>
      <c r="AC48" s="60">
        <v>0</v>
      </c>
      <c r="AD48" s="60">
        <v>0</v>
      </c>
      <c r="AE48" s="60">
        <v>0</v>
      </c>
      <c r="AF48" s="60">
        <v>0</v>
      </c>
      <c r="AG48" s="60">
        <v>0</v>
      </c>
      <c r="AH48" s="60">
        <v>0</v>
      </c>
      <c r="AI48" s="60">
        <v>0</v>
      </c>
      <c r="AJ48" s="60">
        <v>0</v>
      </c>
      <c r="AK48" s="60">
        <v>0</v>
      </c>
      <c r="AL48" s="60">
        <v>0</v>
      </c>
      <c r="AM48" s="60">
        <v>0</v>
      </c>
      <c r="AN48" s="60">
        <v>0</v>
      </c>
    </row>
    <row r="49" spans="1:40" s="61" customFormat="1" ht="13.5" customHeight="1">
      <c r="A49" s="31" t="s">
        <v>135</v>
      </c>
      <c r="B49" s="59">
        <v>518</v>
      </c>
      <c r="C49" s="60">
        <v>500</v>
      </c>
      <c r="D49" s="60">
        <v>87</v>
      </c>
      <c r="E49" s="60">
        <v>518</v>
      </c>
      <c r="F49" s="60">
        <v>499</v>
      </c>
      <c r="G49" s="60">
        <v>84</v>
      </c>
      <c r="H49" s="60">
        <v>0</v>
      </c>
      <c r="I49" s="60">
        <v>1</v>
      </c>
      <c r="J49" s="60">
        <v>3</v>
      </c>
      <c r="K49" s="60">
        <v>0</v>
      </c>
      <c r="L49" s="60">
        <v>0</v>
      </c>
      <c r="M49" s="60">
        <v>0</v>
      </c>
      <c r="N49" s="60">
        <v>0</v>
      </c>
      <c r="O49" s="60">
        <v>0</v>
      </c>
      <c r="P49" s="60">
        <v>0</v>
      </c>
      <c r="Q49" s="60">
        <v>0</v>
      </c>
      <c r="R49" s="60">
        <v>0</v>
      </c>
      <c r="S49" s="60">
        <v>0</v>
      </c>
      <c r="T49" s="60">
        <v>33</v>
      </c>
      <c r="U49" s="60">
        <v>30</v>
      </c>
      <c r="V49" s="60">
        <v>6</v>
      </c>
      <c r="W49" s="60">
        <v>32</v>
      </c>
      <c r="X49" s="60">
        <v>29</v>
      </c>
      <c r="Y49" s="60">
        <v>4</v>
      </c>
      <c r="Z49" s="60">
        <v>0</v>
      </c>
      <c r="AA49" s="60">
        <v>0</v>
      </c>
      <c r="AB49" s="60">
        <v>0</v>
      </c>
      <c r="AC49" s="60">
        <v>1</v>
      </c>
      <c r="AD49" s="60">
        <v>1</v>
      </c>
      <c r="AE49" s="60">
        <v>0</v>
      </c>
      <c r="AF49" s="60">
        <v>0</v>
      </c>
      <c r="AG49" s="60">
        <v>0</v>
      </c>
      <c r="AH49" s="60">
        <v>0</v>
      </c>
      <c r="AI49" s="60">
        <v>0</v>
      </c>
      <c r="AJ49" s="60">
        <v>0</v>
      </c>
      <c r="AK49" s="60">
        <v>0</v>
      </c>
      <c r="AL49" s="60">
        <v>0</v>
      </c>
      <c r="AM49" s="60">
        <v>0</v>
      </c>
      <c r="AN49" s="60">
        <v>2</v>
      </c>
    </row>
    <row r="50" spans="1:40" s="61" customFormat="1" ht="13.5" customHeight="1">
      <c r="A50" s="31" t="s">
        <v>136</v>
      </c>
      <c r="B50" s="59">
        <v>52</v>
      </c>
      <c r="C50" s="60">
        <v>48</v>
      </c>
      <c r="D50" s="60">
        <v>9</v>
      </c>
      <c r="E50" s="60">
        <v>52</v>
      </c>
      <c r="F50" s="60">
        <v>48</v>
      </c>
      <c r="G50" s="60">
        <v>9</v>
      </c>
      <c r="H50" s="60">
        <v>0</v>
      </c>
      <c r="I50" s="60">
        <v>0</v>
      </c>
      <c r="J50" s="60">
        <v>0</v>
      </c>
      <c r="K50" s="60">
        <v>0</v>
      </c>
      <c r="L50" s="60">
        <v>0</v>
      </c>
      <c r="M50" s="60">
        <v>0</v>
      </c>
      <c r="N50" s="60">
        <v>0</v>
      </c>
      <c r="O50" s="60">
        <v>0</v>
      </c>
      <c r="P50" s="60">
        <v>0</v>
      </c>
      <c r="Q50" s="60">
        <v>0</v>
      </c>
      <c r="R50" s="60">
        <v>0</v>
      </c>
      <c r="S50" s="60">
        <v>0</v>
      </c>
      <c r="T50" s="60">
        <v>0</v>
      </c>
      <c r="U50" s="60">
        <v>0</v>
      </c>
      <c r="V50" s="60">
        <v>0</v>
      </c>
      <c r="W50" s="60">
        <v>0</v>
      </c>
      <c r="X50" s="60">
        <v>0</v>
      </c>
      <c r="Y50" s="60">
        <v>0</v>
      </c>
      <c r="Z50" s="60">
        <v>0</v>
      </c>
      <c r="AA50" s="60">
        <v>0</v>
      </c>
      <c r="AB50" s="60">
        <v>0</v>
      </c>
      <c r="AC50" s="60">
        <v>0</v>
      </c>
      <c r="AD50" s="60">
        <v>0</v>
      </c>
      <c r="AE50" s="60">
        <v>0</v>
      </c>
      <c r="AF50" s="60">
        <v>0</v>
      </c>
      <c r="AG50" s="60">
        <v>0</v>
      </c>
      <c r="AH50" s="60">
        <v>0</v>
      </c>
      <c r="AI50" s="60">
        <v>0</v>
      </c>
      <c r="AJ50" s="60">
        <v>0</v>
      </c>
      <c r="AK50" s="60">
        <v>0</v>
      </c>
      <c r="AL50" s="60">
        <v>0</v>
      </c>
      <c r="AM50" s="60">
        <v>0</v>
      </c>
      <c r="AN50" s="60">
        <v>0</v>
      </c>
    </row>
    <row r="51" spans="1:40" s="61" customFormat="1" ht="13.5" customHeight="1">
      <c r="A51" s="31" t="s">
        <v>137</v>
      </c>
      <c r="B51" s="59">
        <v>42</v>
      </c>
      <c r="C51" s="60">
        <v>45</v>
      </c>
      <c r="D51" s="60">
        <v>11</v>
      </c>
      <c r="E51" s="60">
        <v>42</v>
      </c>
      <c r="F51" s="60">
        <v>45</v>
      </c>
      <c r="G51" s="60">
        <v>11</v>
      </c>
      <c r="H51" s="60">
        <v>0</v>
      </c>
      <c r="I51" s="60">
        <v>0</v>
      </c>
      <c r="J51" s="60">
        <v>0</v>
      </c>
      <c r="K51" s="60">
        <v>0</v>
      </c>
      <c r="L51" s="60">
        <v>0</v>
      </c>
      <c r="M51" s="60">
        <v>0</v>
      </c>
      <c r="N51" s="60">
        <v>0</v>
      </c>
      <c r="O51" s="60">
        <v>0</v>
      </c>
      <c r="P51" s="60">
        <v>0</v>
      </c>
      <c r="Q51" s="60">
        <v>0</v>
      </c>
      <c r="R51" s="60">
        <v>0</v>
      </c>
      <c r="S51" s="60">
        <v>0</v>
      </c>
      <c r="T51" s="60">
        <v>4</v>
      </c>
      <c r="U51" s="60">
        <v>5</v>
      </c>
      <c r="V51" s="60">
        <v>4</v>
      </c>
      <c r="W51" s="60">
        <v>4</v>
      </c>
      <c r="X51" s="60">
        <v>5</v>
      </c>
      <c r="Y51" s="60">
        <v>4</v>
      </c>
      <c r="Z51" s="60">
        <v>0</v>
      </c>
      <c r="AA51" s="60">
        <v>0</v>
      </c>
      <c r="AB51" s="60">
        <v>0</v>
      </c>
      <c r="AC51" s="60">
        <v>0</v>
      </c>
      <c r="AD51" s="60">
        <v>0</v>
      </c>
      <c r="AE51" s="60">
        <v>0</v>
      </c>
      <c r="AF51" s="60">
        <v>0</v>
      </c>
      <c r="AG51" s="60">
        <v>0</v>
      </c>
      <c r="AH51" s="60">
        <v>0</v>
      </c>
      <c r="AI51" s="60">
        <v>0</v>
      </c>
      <c r="AJ51" s="60">
        <v>0</v>
      </c>
      <c r="AK51" s="60">
        <v>0</v>
      </c>
      <c r="AL51" s="60">
        <v>0</v>
      </c>
      <c r="AM51" s="60">
        <v>0</v>
      </c>
      <c r="AN51" s="60">
        <v>0</v>
      </c>
    </row>
    <row r="52" spans="1:40" s="61" customFormat="1" ht="13.5" customHeight="1">
      <c r="A52" s="31" t="s">
        <v>220</v>
      </c>
      <c r="B52" s="59">
        <v>37</v>
      </c>
      <c r="C52" s="60">
        <v>33</v>
      </c>
      <c r="D52" s="60">
        <v>4</v>
      </c>
      <c r="E52" s="60">
        <v>37</v>
      </c>
      <c r="F52" s="60">
        <v>33</v>
      </c>
      <c r="G52" s="60">
        <v>4</v>
      </c>
      <c r="H52" s="60">
        <v>0</v>
      </c>
      <c r="I52" s="60">
        <v>0</v>
      </c>
      <c r="J52" s="60">
        <v>0</v>
      </c>
      <c r="K52" s="60">
        <v>0</v>
      </c>
      <c r="L52" s="60">
        <v>0</v>
      </c>
      <c r="M52" s="60">
        <v>0</v>
      </c>
      <c r="N52" s="60">
        <v>0</v>
      </c>
      <c r="O52" s="60">
        <v>0</v>
      </c>
      <c r="P52" s="60">
        <v>0</v>
      </c>
      <c r="Q52" s="60">
        <v>0</v>
      </c>
      <c r="R52" s="60">
        <v>0</v>
      </c>
      <c r="S52" s="60">
        <v>0</v>
      </c>
      <c r="T52" s="60">
        <v>4</v>
      </c>
      <c r="U52" s="60">
        <v>5</v>
      </c>
      <c r="V52" s="60">
        <v>0</v>
      </c>
      <c r="W52" s="60">
        <v>4</v>
      </c>
      <c r="X52" s="60">
        <v>5</v>
      </c>
      <c r="Y52" s="60">
        <v>0</v>
      </c>
      <c r="Z52" s="60">
        <v>0</v>
      </c>
      <c r="AA52" s="60">
        <v>0</v>
      </c>
      <c r="AB52" s="60">
        <v>0</v>
      </c>
      <c r="AC52" s="60">
        <v>0</v>
      </c>
      <c r="AD52" s="60">
        <v>0</v>
      </c>
      <c r="AE52" s="60">
        <v>0</v>
      </c>
      <c r="AF52" s="60">
        <v>0</v>
      </c>
      <c r="AG52" s="60">
        <v>0</v>
      </c>
      <c r="AH52" s="60">
        <v>0</v>
      </c>
      <c r="AI52" s="60">
        <v>0</v>
      </c>
      <c r="AJ52" s="60">
        <v>0</v>
      </c>
      <c r="AK52" s="60">
        <v>0</v>
      </c>
      <c r="AL52" s="60">
        <v>0</v>
      </c>
      <c r="AM52" s="60">
        <v>0</v>
      </c>
      <c r="AN52" s="60">
        <v>0</v>
      </c>
    </row>
    <row r="53" spans="1:40" s="61" customFormat="1" ht="13.5" customHeight="1">
      <c r="A53" s="31" t="s">
        <v>221</v>
      </c>
      <c r="B53" s="59">
        <v>35</v>
      </c>
      <c r="C53" s="60">
        <v>32</v>
      </c>
      <c r="D53" s="60">
        <v>3</v>
      </c>
      <c r="E53" s="60">
        <v>35</v>
      </c>
      <c r="F53" s="60">
        <v>32</v>
      </c>
      <c r="G53" s="60">
        <v>3</v>
      </c>
      <c r="H53" s="60">
        <v>0</v>
      </c>
      <c r="I53" s="60">
        <v>0</v>
      </c>
      <c r="J53" s="60">
        <v>0</v>
      </c>
      <c r="K53" s="60">
        <v>0</v>
      </c>
      <c r="L53" s="60">
        <v>0</v>
      </c>
      <c r="M53" s="60">
        <v>0</v>
      </c>
      <c r="N53" s="60">
        <v>0</v>
      </c>
      <c r="O53" s="60">
        <v>0</v>
      </c>
      <c r="P53" s="60">
        <v>0</v>
      </c>
      <c r="Q53" s="60">
        <v>0</v>
      </c>
      <c r="R53" s="60">
        <v>0</v>
      </c>
      <c r="S53" s="60">
        <v>0</v>
      </c>
      <c r="T53" s="60">
        <v>2</v>
      </c>
      <c r="U53" s="60">
        <v>1</v>
      </c>
      <c r="V53" s="60">
        <v>1</v>
      </c>
      <c r="W53" s="60">
        <v>2</v>
      </c>
      <c r="X53" s="60">
        <v>1</v>
      </c>
      <c r="Y53" s="60">
        <v>1</v>
      </c>
      <c r="Z53" s="60">
        <v>0</v>
      </c>
      <c r="AA53" s="60">
        <v>0</v>
      </c>
      <c r="AB53" s="60">
        <v>0</v>
      </c>
      <c r="AC53" s="60">
        <v>0</v>
      </c>
      <c r="AD53" s="60">
        <v>0</v>
      </c>
      <c r="AE53" s="60">
        <v>0</v>
      </c>
      <c r="AF53" s="60">
        <v>0</v>
      </c>
      <c r="AG53" s="60">
        <v>0</v>
      </c>
      <c r="AH53" s="60">
        <v>0</v>
      </c>
      <c r="AI53" s="60">
        <v>0</v>
      </c>
      <c r="AJ53" s="60">
        <v>0</v>
      </c>
      <c r="AK53" s="60">
        <v>0</v>
      </c>
      <c r="AL53" s="60">
        <v>0</v>
      </c>
      <c r="AM53" s="60">
        <v>0</v>
      </c>
      <c r="AN53" s="60">
        <v>0</v>
      </c>
    </row>
    <row r="54" spans="1:40" s="61" customFormat="1" ht="13.5" customHeight="1">
      <c r="A54" s="31" t="s">
        <v>222</v>
      </c>
      <c r="B54" s="59">
        <v>103</v>
      </c>
      <c r="C54" s="60">
        <v>105</v>
      </c>
      <c r="D54" s="60">
        <v>22</v>
      </c>
      <c r="E54" s="60">
        <v>103</v>
      </c>
      <c r="F54" s="60">
        <v>105</v>
      </c>
      <c r="G54" s="60">
        <v>22</v>
      </c>
      <c r="H54" s="60">
        <v>0</v>
      </c>
      <c r="I54" s="60">
        <v>0</v>
      </c>
      <c r="J54" s="60">
        <v>0</v>
      </c>
      <c r="K54" s="60">
        <v>0</v>
      </c>
      <c r="L54" s="60">
        <v>0</v>
      </c>
      <c r="M54" s="60">
        <v>0</v>
      </c>
      <c r="N54" s="60">
        <v>0</v>
      </c>
      <c r="O54" s="60">
        <v>0</v>
      </c>
      <c r="P54" s="60">
        <v>0</v>
      </c>
      <c r="Q54" s="60">
        <v>0</v>
      </c>
      <c r="R54" s="60">
        <v>0</v>
      </c>
      <c r="S54" s="60">
        <v>0</v>
      </c>
      <c r="T54" s="60">
        <v>4</v>
      </c>
      <c r="U54" s="60">
        <v>3</v>
      </c>
      <c r="V54" s="60">
        <v>1</v>
      </c>
      <c r="W54" s="60">
        <v>4</v>
      </c>
      <c r="X54" s="60">
        <v>3</v>
      </c>
      <c r="Y54" s="60">
        <v>1</v>
      </c>
      <c r="Z54" s="60">
        <v>0</v>
      </c>
      <c r="AA54" s="60">
        <v>0</v>
      </c>
      <c r="AB54" s="60">
        <v>0</v>
      </c>
      <c r="AC54" s="60">
        <v>0</v>
      </c>
      <c r="AD54" s="60">
        <v>0</v>
      </c>
      <c r="AE54" s="60">
        <v>0</v>
      </c>
      <c r="AF54" s="60">
        <v>0</v>
      </c>
      <c r="AG54" s="60">
        <v>0</v>
      </c>
      <c r="AH54" s="60">
        <v>0</v>
      </c>
      <c r="AI54" s="60">
        <v>0</v>
      </c>
      <c r="AJ54" s="60">
        <v>0</v>
      </c>
      <c r="AK54" s="60">
        <v>0</v>
      </c>
      <c r="AL54" s="60">
        <v>0</v>
      </c>
      <c r="AM54" s="60">
        <v>0</v>
      </c>
      <c r="AN54" s="60">
        <v>0</v>
      </c>
    </row>
    <row r="55" spans="1:40" s="61" customFormat="1" ht="13.5" customHeight="1">
      <c r="A55" s="31" t="s">
        <v>138</v>
      </c>
      <c r="B55" s="59">
        <v>9</v>
      </c>
      <c r="C55" s="60">
        <v>12</v>
      </c>
      <c r="D55" s="60">
        <v>1</v>
      </c>
      <c r="E55" s="60">
        <v>9</v>
      </c>
      <c r="F55" s="60">
        <v>12</v>
      </c>
      <c r="G55" s="60">
        <v>1</v>
      </c>
      <c r="H55" s="60">
        <v>0</v>
      </c>
      <c r="I55" s="60">
        <v>0</v>
      </c>
      <c r="J55" s="60">
        <v>0</v>
      </c>
      <c r="K55" s="60">
        <v>0</v>
      </c>
      <c r="L55" s="60">
        <v>0</v>
      </c>
      <c r="M55" s="60">
        <v>0</v>
      </c>
      <c r="N55" s="60">
        <v>0</v>
      </c>
      <c r="O55" s="60">
        <v>0</v>
      </c>
      <c r="P55" s="60">
        <v>0</v>
      </c>
      <c r="Q55" s="60">
        <v>0</v>
      </c>
      <c r="R55" s="60">
        <v>0</v>
      </c>
      <c r="S55" s="60">
        <v>0</v>
      </c>
      <c r="T55" s="60">
        <v>3</v>
      </c>
      <c r="U55" s="60">
        <v>3</v>
      </c>
      <c r="V55" s="60">
        <v>0</v>
      </c>
      <c r="W55" s="60">
        <v>3</v>
      </c>
      <c r="X55" s="60">
        <v>3</v>
      </c>
      <c r="Y55" s="60">
        <v>0</v>
      </c>
      <c r="Z55" s="60">
        <v>0</v>
      </c>
      <c r="AA55" s="60">
        <v>0</v>
      </c>
      <c r="AB55" s="60">
        <v>0</v>
      </c>
      <c r="AC55" s="60">
        <v>0</v>
      </c>
      <c r="AD55" s="60">
        <v>0</v>
      </c>
      <c r="AE55" s="60">
        <v>0</v>
      </c>
      <c r="AF55" s="60">
        <v>0</v>
      </c>
      <c r="AG55" s="60">
        <v>0</v>
      </c>
      <c r="AH55" s="60">
        <v>0</v>
      </c>
      <c r="AI55" s="60">
        <v>0</v>
      </c>
      <c r="AJ55" s="60">
        <v>0</v>
      </c>
      <c r="AK55" s="60">
        <v>0</v>
      </c>
      <c r="AL55" s="60">
        <v>0</v>
      </c>
      <c r="AM55" s="60">
        <v>0</v>
      </c>
      <c r="AN55" s="60">
        <v>0</v>
      </c>
    </row>
    <row r="56" spans="1:2" s="61" customFormat="1" ht="15" customHeight="1">
      <c r="A56" s="62"/>
      <c r="B56" s="63"/>
    </row>
    <row r="57" spans="1:40" s="61" customFormat="1" ht="15" customHeight="1">
      <c r="A57" s="62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</row>
    <row r="58" spans="2:40" s="63" customFormat="1" ht="15" customHeight="1">
      <c r="B58" s="63">
        <f aca="true" t="shared" si="0" ref="B58:AN58">SUM(B6:B57)</f>
        <v>2754</v>
      </c>
      <c r="C58" s="63">
        <f t="shared" si="0"/>
        <v>2658</v>
      </c>
      <c r="D58" s="63">
        <f t="shared" si="0"/>
        <v>553</v>
      </c>
      <c r="E58" s="63">
        <f t="shared" si="0"/>
        <v>2725</v>
      </c>
      <c r="F58" s="63">
        <f t="shared" si="0"/>
        <v>2624</v>
      </c>
      <c r="G58" s="63">
        <f t="shared" si="0"/>
        <v>524</v>
      </c>
      <c r="H58" s="63">
        <f t="shared" si="0"/>
        <v>0</v>
      </c>
      <c r="I58" s="63">
        <f t="shared" si="0"/>
        <v>2</v>
      </c>
      <c r="J58" s="63">
        <f t="shared" si="0"/>
        <v>5</v>
      </c>
      <c r="K58" s="63">
        <f t="shared" si="0"/>
        <v>2</v>
      </c>
      <c r="L58" s="63">
        <f t="shared" si="0"/>
        <v>1</v>
      </c>
      <c r="M58" s="63">
        <f t="shared" si="0"/>
        <v>2</v>
      </c>
      <c r="N58" s="63">
        <f t="shared" si="0"/>
        <v>24</v>
      </c>
      <c r="O58" s="63">
        <f t="shared" si="0"/>
        <v>27</v>
      </c>
      <c r="P58" s="63">
        <f t="shared" si="0"/>
        <v>17</v>
      </c>
      <c r="Q58" s="63">
        <f t="shared" si="0"/>
        <v>3</v>
      </c>
      <c r="R58" s="63">
        <f t="shared" si="0"/>
        <v>4</v>
      </c>
      <c r="S58" s="63">
        <f t="shared" si="0"/>
        <v>5</v>
      </c>
      <c r="T58" s="63">
        <f t="shared" si="0"/>
        <v>422</v>
      </c>
      <c r="U58" s="63">
        <f t="shared" si="0"/>
        <v>445</v>
      </c>
      <c r="V58" s="63">
        <f t="shared" si="0"/>
        <v>79</v>
      </c>
      <c r="W58" s="63">
        <f t="shared" si="0"/>
        <v>419</v>
      </c>
      <c r="X58" s="63">
        <f t="shared" si="0"/>
        <v>442</v>
      </c>
      <c r="Y58" s="63">
        <f t="shared" si="0"/>
        <v>77</v>
      </c>
      <c r="Z58" s="63">
        <f t="shared" si="0"/>
        <v>0</v>
      </c>
      <c r="AA58" s="63">
        <f t="shared" si="0"/>
        <v>0</v>
      </c>
      <c r="AB58" s="63">
        <f t="shared" si="0"/>
        <v>0</v>
      </c>
      <c r="AC58" s="63">
        <f t="shared" si="0"/>
        <v>3</v>
      </c>
      <c r="AD58" s="63">
        <f t="shared" si="0"/>
        <v>3</v>
      </c>
      <c r="AE58" s="63">
        <f t="shared" si="0"/>
        <v>0</v>
      </c>
      <c r="AF58" s="63">
        <f t="shared" si="0"/>
        <v>0</v>
      </c>
      <c r="AG58" s="63">
        <f t="shared" si="0"/>
        <v>0</v>
      </c>
      <c r="AH58" s="63">
        <f t="shared" si="0"/>
        <v>0</v>
      </c>
      <c r="AI58" s="63">
        <f t="shared" si="0"/>
        <v>0</v>
      </c>
      <c r="AJ58" s="63">
        <f t="shared" si="0"/>
        <v>0</v>
      </c>
      <c r="AK58" s="63">
        <f t="shared" si="0"/>
        <v>0</v>
      </c>
      <c r="AL58" s="63">
        <f t="shared" si="0"/>
        <v>0</v>
      </c>
      <c r="AM58" s="63">
        <f t="shared" si="0"/>
        <v>0</v>
      </c>
      <c r="AN58" s="63">
        <f t="shared" si="0"/>
        <v>2</v>
      </c>
    </row>
    <row r="59" spans="1:2" s="17" customFormat="1" ht="15" customHeight="1">
      <c r="A59" s="11"/>
      <c r="B59" s="11"/>
    </row>
    <row r="60" spans="1:2" s="17" customFormat="1" ht="15" customHeight="1">
      <c r="A60" s="11"/>
      <c r="B60" s="11"/>
    </row>
    <row r="61" spans="1:2" s="17" customFormat="1" ht="15" customHeight="1">
      <c r="A61" s="11"/>
      <c r="B61" s="11"/>
    </row>
    <row r="62" spans="1:2" s="17" customFormat="1" ht="15" customHeight="1">
      <c r="A62" s="11"/>
      <c r="B62" s="11"/>
    </row>
    <row r="63" spans="1:2" s="17" customFormat="1" ht="15" customHeight="1">
      <c r="A63" s="11"/>
      <c r="B63" s="11"/>
    </row>
    <row r="64" spans="1:2" s="17" customFormat="1" ht="15" customHeight="1">
      <c r="A64" s="11"/>
      <c r="B64" s="11"/>
    </row>
    <row r="65" spans="1:2" s="17" customFormat="1" ht="15" customHeight="1">
      <c r="A65" s="11"/>
      <c r="B65" s="11"/>
    </row>
    <row r="66" spans="1:2" s="17" customFormat="1" ht="15" customHeight="1">
      <c r="A66" s="11"/>
      <c r="B66" s="11"/>
    </row>
    <row r="67" spans="1:2" s="17" customFormat="1" ht="15" customHeight="1">
      <c r="A67" s="11"/>
      <c r="B67" s="11"/>
    </row>
    <row r="68" spans="1:2" s="17" customFormat="1" ht="15" customHeight="1">
      <c r="A68" s="11"/>
      <c r="B68" s="11"/>
    </row>
    <row r="69" spans="1:2" s="17" customFormat="1" ht="15" customHeight="1">
      <c r="A69" s="11"/>
      <c r="B69" s="11"/>
    </row>
    <row r="70" spans="1:2" s="17" customFormat="1" ht="15" customHeight="1">
      <c r="A70" s="11"/>
      <c r="B70" s="11"/>
    </row>
    <row r="71" spans="1:2" s="17" customFormat="1" ht="15" customHeight="1">
      <c r="A71" s="11"/>
      <c r="B71" s="11"/>
    </row>
    <row r="72" spans="1:2" s="17" customFormat="1" ht="15" customHeight="1">
      <c r="A72" s="11"/>
      <c r="B72" s="11"/>
    </row>
    <row r="73" spans="1:2" s="17" customFormat="1" ht="15" customHeight="1">
      <c r="A73" s="11"/>
      <c r="B73" s="11"/>
    </row>
    <row r="74" spans="1:2" s="17" customFormat="1" ht="15" customHeight="1">
      <c r="A74" s="11"/>
      <c r="B74" s="11"/>
    </row>
    <row r="75" spans="1:2" s="17" customFormat="1" ht="15" customHeight="1">
      <c r="A75" s="11"/>
      <c r="B75" s="11"/>
    </row>
    <row r="76" spans="1:2" s="17" customFormat="1" ht="15" customHeight="1">
      <c r="A76" s="11"/>
      <c r="B76" s="11"/>
    </row>
    <row r="77" spans="1:2" s="17" customFormat="1" ht="15" customHeight="1">
      <c r="A77" s="11"/>
      <c r="B77" s="11"/>
    </row>
    <row r="78" spans="1:2" s="17" customFormat="1" ht="15" customHeight="1">
      <c r="A78" s="11"/>
      <c r="B78" s="11"/>
    </row>
    <row r="79" spans="1:2" s="17" customFormat="1" ht="15" customHeight="1">
      <c r="A79" s="11"/>
      <c r="B79" s="11"/>
    </row>
    <row r="80" spans="1:2" s="17" customFormat="1" ht="15" customHeight="1">
      <c r="A80" s="11"/>
      <c r="B80" s="11"/>
    </row>
    <row r="81" spans="1:2" ht="15" customHeight="1">
      <c r="A81" s="2"/>
      <c r="B81" s="16"/>
    </row>
    <row r="82" spans="1:2" ht="15" customHeight="1">
      <c r="A82" s="2"/>
      <c r="B82" s="16"/>
    </row>
    <row r="83" spans="1:2" ht="15" customHeight="1">
      <c r="A83" s="2"/>
      <c r="B83" s="16"/>
    </row>
    <row r="84" spans="1:2" ht="15" customHeight="1">
      <c r="A84" s="2"/>
      <c r="B84" s="16"/>
    </row>
    <row r="85" spans="1:2" ht="15" customHeight="1">
      <c r="A85" s="2"/>
      <c r="B85" s="16"/>
    </row>
    <row r="86" spans="1:2" ht="15" customHeight="1">
      <c r="A86" s="2"/>
      <c r="B86" s="16"/>
    </row>
    <row r="87" spans="1:2" ht="15" customHeight="1">
      <c r="A87" s="2"/>
      <c r="B87" s="16"/>
    </row>
    <row r="88" spans="1:2" ht="15" customHeight="1">
      <c r="A88" s="2"/>
      <c r="B88" s="16"/>
    </row>
    <row r="89" spans="1:2" ht="15" customHeight="1">
      <c r="A89" s="2"/>
      <c r="B89" s="16"/>
    </row>
    <row r="90" spans="1:2" ht="15" customHeight="1">
      <c r="A90" s="2"/>
      <c r="B90" s="16"/>
    </row>
    <row r="91" spans="1:2" ht="15" customHeight="1">
      <c r="A91" s="2"/>
      <c r="B91" s="16"/>
    </row>
    <row r="92" spans="1:2" ht="15" customHeight="1">
      <c r="A92" s="2"/>
      <c r="B92" s="16"/>
    </row>
    <row r="93" spans="1:2" ht="15" customHeight="1">
      <c r="A93" s="2"/>
      <c r="B93" s="16"/>
    </row>
    <row r="94" spans="1:2" ht="15" customHeight="1">
      <c r="A94" s="2"/>
      <c r="B94" s="16"/>
    </row>
    <row r="95" spans="1:2" ht="15" customHeight="1">
      <c r="A95" s="2"/>
      <c r="B95" s="16"/>
    </row>
    <row r="96" spans="1:2" ht="15" customHeight="1">
      <c r="A96" s="2"/>
      <c r="B96" s="16"/>
    </row>
    <row r="97" spans="1:2" ht="15" customHeight="1">
      <c r="A97" s="2"/>
      <c r="B97" s="16"/>
    </row>
    <row r="98" spans="1:2" ht="15" customHeight="1">
      <c r="A98" s="2"/>
      <c r="B98" s="16"/>
    </row>
    <row r="99" spans="1:2" ht="15" customHeight="1">
      <c r="A99" s="2"/>
      <c r="B99" s="16"/>
    </row>
    <row r="100" spans="1:2" ht="15" customHeight="1">
      <c r="A100" s="2"/>
      <c r="B100" s="16"/>
    </row>
    <row r="101" spans="1:2" ht="15" customHeight="1">
      <c r="A101" s="2"/>
      <c r="B101" s="16"/>
    </row>
    <row r="102" spans="1:2" ht="15" customHeight="1">
      <c r="A102" s="2"/>
      <c r="B102" s="16"/>
    </row>
    <row r="103" spans="1:2" ht="15" customHeight="1">
      <c r="A103" s="2"/>
      <c r="B103" s="16"/>
    </row>
    <row r="104" spans="1:2" ht="15" customHeight="1">
      <c r="A104" s="2"/>
      <c r="B104" s="16"/>
    </row>
    <row r="105" spans="1:2" ht="15" customHeight="1">
      <c r="A105" s="2"/>
      <c r="B105" s="16"/>
    </row>
    <row r="106" spans="1:2" ht="15" customHeight="1">
      <c r="A106" s="2"/>
      <c r="B106" s="16"/>
    </row>
    <row r="107" spans="1:2" ht="15" customHeight="1">
      <c r="A107" s="2"/>
      <c r="B107" s="16"/>
    </row>
    <row r="108" spans="1:2" ht="15" customHeight="1">
      <c r="A108" s="2"/>
      <c r="B108" s="16"/>
    </row>
    <row r="109" spans="1:2" ht="15" customHeight="1">
      <c r="A109" s="2"/>
      <c r="B109" s="16"/>
    </row>
    <row r="110" spans="1:2" ht="15" customHeight="1">
      <c r="A110" s="2"/>
      <c r="B110" s="16"/>
    </row>
    <row r="111" spans="1:2" ht="15" customHeight="1">
      <c r="A111" s="2"/>
      <c r="B111" s="16"/>
    </row>
    <row r="112" spans="1:2" ht="15" customHeight="1">
      <c r="A112" s="2"/>
      <c r="B112" s="16"/>
    </row>
    <row r="113" spans="1:2" ht="15" customHeight="1">
      <c r="A113" s="2"/>
      <c r="B113" s="16"/>
    </row>
    <row r="114" spans="1:2" ht="15" customHeight="1">
      <c r="A114" s="2"/>
      <c r="B114" s="16"/>
    </row>
    <row r="115" spans="1:2" ht="15" customHeight="1">
      <c r="A115" s="2"/>
      <c r="B115" s="16"/>
    </row>
    <row r="116" spans="1:2" ht="15" customHeight="1">
      <c r="A116" s="2"/>
      <c r="B116" s="16"/>
    </row>
    <row r="117" spans="1:2" ht="15" customHeight="1">
      <c r="A117" s="2"/>
      <c r="B117" s="16"/>
    </row>
    <row r="118" spans="1:2" ht="15" customHeight="1">
      <c r="A118" s="2"/>
      <c r="B118" s="16"/>
    </row>
    <row r="119" spans="1:2" ht="15" customHeight="1">
      <c r="A119" s="2"/>
      <c r="B119" s="16"/>
    </row>
    <row r="120" spans="1:2" ht="15" customHeight="1">
      <c r="A120" s="2"/>
      <c r="B120" s="16"/>
    </row>
    <row r="121" spans="1:2" ht="15" customHeight="1">
      <c r="A121" s="2"/>
      <c r="B121" s="16"/>
    </row>
    <row r="122" spans="1:2" ht="15" customHeight="1">
      <c r="A122" s="2"/>
      <c r="B122" s="16"/>
    </row>
    <row r="123" spans="1:2" ht="15" customHeight="1">
      <c r="A123" s="2"/>
      <c r="B123" s="16"/>
    </row>
    <row r="124" spans="1:2" ht="15" customHeight="1">
      <c r="A124" s="2"/>
      <c r="B124" s="16"/>
    </row>
    <row r="125" spans="1:2" ht="15" customHeight="1">
      <c r="A125" s="2"/>
      <c r="B125" s="16"/>
    </row>
    <row r="126" spans="1:2" ht="15" customHeight="1">
      <c r="A126" s="2"/>
      <c r="B126" s="16"/>
    </row>
    <row r="127" spans="1:2" ht="15" customHeight="1">
      <c r="A127" s="2"/>
      <c r="B127" s="16"/>
    </row>
    <row r="128" spans="1:2" ht="15" customHeight="1">
      <c r="A128" s="2"/>
      <c r="B128" s="16"/>
    </row>
    <row r="129" spans="1:2" ht="15" customHeight="1">
      <c r="A129" s="2"/>
      <c r="B129" s="16"/>
    </row>
    <row r="130" spans="1:2" ht="15" customHeight="1">
      <c r="A130" s="2"/>
      <c r="B130" s="16"/>
    </row>
    <row r="131" spans="1:2" ht="15" customHeight="1">
      <c r="A131" s="2"/>
      <c r="B131" s="16"/>
    </row>
    <row r="132" spans="1:2" ht="15" customHeight="1">
      <c r="A132" s="2"/>
      <c r="B132" s="16"/>
    </row>
    <row r="133" spans="1:2" ht="15" customHeight="1">
      <c r="A133" s="2"/>
      <c r="B133" s="16"/>
    </row>
    <row r="134" spans="1:2" ht="15" customHeight="1">
      <c r="A134" s="2"/>
      <c r="B134" s="16"/>
    </row>
    <row r="135" spans="1:2" ht="15" customHeight="1">
      <c r="A135" s="2"/>
      <c r="B135" s="16"/>
    </row>
    <row r="136" spans="1:2" ht="15" customHeight="1">
      <c r="A136" s="2"/>
      <c r="B136" s="16"/>
    </row>
    <row r="137" spans="1:2" ht="15" customHeight="1">
      <c r="A137" s="2"/>
      <c r="B137" s="16"/>
    </row>
    <row r="138" spans="1:2" ht="15" customHeight="1">
      <c r="A138" s="2"/>
      <c r="B138" s="16"/>
    </row>
    <row r="139" spans="1:2" ht="15" customHeight="1">
      <c r="A139" s="2"/>
      <c r="B139" s="16"/>
    </row>
    <row r="140" spans="1:2" ht="15" customHeight="1">
      <c r="A140" s="2"/>
      <c r="B140" s="16"/>
    </row>
    <row r="141" spans="1:2" ht="15" customHeight="1">
      <c r="A141" s="2"/>
      <c r="B141" s="16"/>
    </row>
    <row r="142" spans="1:2" ht="15" customHeight="1">
      <c r="A142" s="2"/>
      <c r="B142" s="16"/>
    </row>
    <row r="143" spans="1:2" ht="15" customHeight="1">
      <c r="A143" s="2"/>
      <c r="B143" s="16"/>
    </row>
    <row r="144" spans="1:2" ht="15" customHeight="1">
      <c r="A144" s="2"/>
      <c r="B144" s="16"/>
    </row>
    <row r="145" spans="1:2" ht="15" customHeight="1">
      <c r="A145" s="2"/>
      <c r="B145" s="16"/>
    </row>
    <row r="146" spans="1:2" ht="15" customHeight="1">
      <c r="A146" s="2"/>
      <c r="B146" s="16"/>
    </row>
    <row r="147" spans="1:2" ht="15" customHeight="1">
      <c r="A147" s="2"/>
      <c r="B147" s="16"/>
    </row>
    <row r="148" spans="1:2" ht="15" customHeight="1">
      <c r="A148" s="2"/>
      <c r="B148" s="16"/>
    </row>
    <row r="149" spans="1:2" ht="15" customHeight="1">
      <c r="A149" s="2"/>
      <c r="B149" s="16"/>
    </row>
    <row r="150" spans="1:2" ht="15" customHeight="1">
      <c r="A150" s="2"/>
      <c r="B150" s="16"/>
    </row>
    <row r="151" spans="1:2" ht="15" customHeight="1">
      <c r="A151" s="2"/>
      <c r="B151" s="16"/>
    </row>
    <row r="152" spans="1:2" ht="15" customHeight="1">
      <c r="A152" s="2"/>
      <c r="B152" s="16"/>
    </row>
    <row r="153" spans="1:2" ht="15" customHeight="1">
      <c r="A153" s="2"/>
      <c r="B153" s="16"/>
    </row>
    <row r="154" spans="1:2" ht="15" customHeight="1">
      <c r="A154" s="2"/>
      <c r="B154" s="16"/>
    </row>
    <row r="155" spans="1:2" ht="15" customHeight="1">
      <c r="A155" s="2"/>
      <c r="B155" s="16"/>
    </row>
    <row r="156" spans="1:2" ht="15" customHeight="1">
      <c r="A156" s="2"/>
      <c r="B156" s="16"/>
    </row>
    <row r="157" spans="1:2" ht="15" customHeight="1">
      <c r="A157" s="2"/>
      <c r="B157" s="16"/>
    </row>
    <row r="158" spans="1:2" ht="15" customHeight="1">
      <c r="A158" s="2"/>
      <c r="B158" s="16"/>
    </row>
    <row r="159" spans="1:2" ht="15" customHeight="1">
      <c r="A159" s="2"/>
      <c r="B159" s="16"/>
    </row>
    <row r="160" spans="1:2" ht="15" customHeight="1">
      <c r="A160" s="2"/>
      <c r="B160" s="16"/>
    </row>
    <row r="161" spans="1:2" ht="15" customHeight="1">
      <c r="A161" s="2"/>
      <c r="B161" s="16"/>
    </row>
    <row r="162" spans="1:2" ht="15" customHeight="1">
      <c r="A162" s="2"/>
      <c r="B162" s="16"/>
    </row>
    <row r="163" spans="1:2" ht="15" customHeight="1">
      <c r="A163" s="2"/>
      <c r="B163" s="16"/>
    </row>
    <row r="164" spans="1:2" ht="15" customHeight="1">
      <c r="A164" s="2"/>
      <c r="B164" s="16"/>
    </row>
    <row r="165" spans="1:2" ht="15" customHeight="1">
      <c r="A165" s="2"/>
      <c r="B165" s="16"/>
    </row>
    <row r="166" spans="1:2" ht="15" customHeight="1">
      <c r="A166" s="2"/>
      <c r="B166" s="16"/>
    </row>
    <row r="167" spans="1:2" ht="15" customHeight="1">
      <c r="A167" s="2"/>
      <c r="B167" s="16"/>
    </row>
    <row r="168" spans="1:2" ht="15" customHeight="1">
      <c r="A168" s="2"/>
      <c r="B168" s="16"/>
    </row>
    <row r="169" spans="1:2" ht="15" customHeight="1">
      <c r="A169" s="2"/>
      <c r="B169" s="16"/>
    </row>
    <row r="170" spans="1:2" ht="15" customHeight="1">
      <c r="A170" s="2"/>
      <c r="B170" s="16"/>
    </row>
    <row r="171" spans="1:2" ht="15" customHeight="1">
      <c r="A171" s="2"/>
      <c r="B171" s="16"/>
    </row>
    <row r="172" spans="1:2" ht="15" customHeight="1">
      <c r="A172" s="2"/>
      <c r="B172" s="16"/>
    </row>
    <row r="173" spans="1:2" ht="15" customHeight="1">
      <c r="A173" s="2"/>
      <c r="B173" s="16"/>
    </row>
    <row r="174" spans="1:2" ht="15" customHeight="1">
      <c r="A174" s="2"/>
      <c r="B174" s="16"/>
    </row>
    <row r="175" spans="1:2" ht="15" customHeight="1">
      <c r="A175" s="2"/>
      <c r="B175" s="16"/>
    </row>
    <row r="176" spans="1:2" ht="15" customHeight="1">
      <c r="A176" s="2"/>
      <c r="B176" s="16"/>
    </row>
    <row r="177" spans="1:2" ht="15" customHeight="1">
      <c r="A177" s="2"/>
      <c r="B177" s="16"/>
    </row>
    <row r="178" spans="1:2" ht="15" customHeight="1">
      <c r="A178" s="2"/>
      <c r="B178" s="16"/>
    </row>
    <row r="179" spans="1:2" ht="15" customHeight="1">
      <c r="A179" s="2"/>
      <c r="B179" s="16"/>
    </row>
    <row r="180" spans="1:2" ht="15" customHeight="1">
      <c r="A180" s="2"/>
      <c r="B180" s="16"/>
    </row>
    <row r="181" spans="1:2" ht="15" customHeight="1">
      <c r="A181" s="2"/>
      <c r="B181" s="16"/>
    </row>
    <row r="182" spans="1:2" ht="15" customHeight="1">
      <c r="A182" s="2"/>
      <c r="B182" s="16"/>
    </row>
    <row r="183" spans="1:2" ht="15" customHeight="1">
      <c r="A183" s="2"/>
      <c r="B183" s="16"/>
    </row>
    <row r="184" spans="1:2" ht="15" customHeight="1">
      <c r="A184" s="2"/>
      <c r="B184" s="16"/>
    </row>
    <row r="185" spans="1:2" ht="15" customHeight="1">
      <c r="A185" s="2"/>
      <c r="B185" s="16"/>
    </row>
    <row r="186" spans="1:2" ht="15" customHeight="1">
      <c r="A186" s="2"/>
      <c r="B186" s="16"/>
    </row>
    <row r="187" spans="1:2" ht="15" customHeight="1">
      <c r="A187" s="2"/>
      <c r="B187" s="16"/>
    </row>
    <row r="188" spans="1:2" ht="15" customHeight="1">
      <c r="A188" s="2"/>
      <c r="B188" s="16"/>
    </row>
    <row r="189" spans="1:2" ht="15" customHeight="1">
      <c r="A189" s="2"/>
      <c r="B189" s="16"/>
    </row>
    <row r="190" spans="1:2" ht="15" customHeight="1">
      <c r="A190" s="2"/>
      <c r="B190" s="16"/>
    </row>
    <row r="191" spans="1:2" ht="15" customHeight="1">
      <c r="A191" s="2"/>
      <c r="B191" s="16"/>
    </row>
    <row r="192" spans="1:2" ht="15" customHeight="1">
      <c r="A192" s="2"/>
      <c r="B192" s="16"/>
    </row>
    <row r="193" spans="1:2" ht="15" customHeight="1">
      <c r="A193" s="2"/>
      <c r="B193" s="16"/>
    </row>
    <row r="194" spans="1:2" ht="15" customHeight="1">
      <c r="A194" s="2"/>
      <c r="B194" s="16"/>
    </row>
    <row r="195" spans="1:2" ht="15" customHeight="1">
      <c r="A195" s="2"/>
      <c r="B195" s="16"/>
    </row>
    <row r="196" spans="1:2" ht="15" customHeight="1">
      <c r="A196" s="2"/>
      <c r="B196" s="16"/>
    </row>
    <row r="197" spans="1:2" ht="15" customHeight="1">
      <c r="A197" s="2"/>
      <c r="B197" s="16"/>
    </row>
    <row r="198" spans="1:2" ht="15" customHeight="1">
      <c r="A198" s="2"/>
      <c r="B198" s="16"/>
    </row>
    <row r="199" spans="1:2" ht="15" customHeight="1">
      <c r="A199" s="2"/>
      <c r="B199" s="16"/>
    </row>
    <row r="200" spans="1:2" ht="15" customHeight="1">
      <c r="A200" s="2"/>
      <c r="B200" s="16"/>
    </row>
    <row r="201" spans="1:2" ht="15" customHeight="1">
      <c r="A201" s="2"/>
      <c r="B201" s="16"/>
    </row>
    <row r="202" spans="1:2" ht="15" customHeight="1">
      <c r="A202" s="2"/>
      <c r="B202" s="16"/>
    </row>
    <row r="203" spans="1:2" ht="15" customHeight="1">
      <c r="A203" s="2"/>
      <c r="B203" s="16"/>
    </row>
    <row r="204" spans="1:2" ht="15" customHeight="1">
      <c r="A204" s="2"/>
      <c r="B204" s="16"/>
    </row>
    <row r="205" spans="1:2" ht="15" customHeight="1">
      <c r="A205" s="2"/>
      <c r="B205" s="16"/>
    </row>
    <row r="206" spans="1:2" ht="15" customHeight="1">
      <c r="A206" s="2"/>
      <c r="B206" s="16"/>
    </row>
    <row r="207" spans="1:2" ht="15" customHeight="1">
      <c r="A207" s="2"/>
      <c r="B207" s="16"/>
    </row>
    <row r="208" spans="1:2" ht="15" customHeight="1">
      <c r="A208" s="2"/>
      <c r="B208" s="16"/>
    </row>
    <row r="209" spans="1:2" ht="15" customHeight="1">
      <c r="A209" s="2"/>
      <c r="B209" s="16"/>
    </row>
    <row r="210" spans="1:2" ht="15" customHeight="1">
      <c r="A210" s="2"/>
      <c r="B210" s="16"/>
    </row>
    <row r="211" spans="1:2" ht="15" customHeight="1">
      <c r="A211" s="2"/>
      <c r="B211" s="16"/>
    </row>
    <row r="212" spans="1:2" ht="15" customHeight="1">
      <c r="A212" s="2"/>
      <c r="B212" s="16"/>
    </row>
    <row r="213" spans="1:2" ht="15" customHeight="1">
      <c r="A213" s="2"/>
      <c r="B213" s="16"/>
    </row>
    <row r="214" spans="1:2" ht="15" customHeight="1">
      <c r="A214" s="2"/>
      <c r="B214" s="16"/>
    </row>
    <row r="215" spans="1:2" ht="15" customHeight="1">
      <c r="A215" s="2"/>
      <c r="B215" s="16"/>
    </row>
    <row r="216" spans="1:2" ht="15" customHeight="1">
      <c r="A216" s="2"/>
      <c r="B216" s="16"/>
    </row>
    <row r="217" spans="1:2" ht="15" customHeight="1">
      <c r="A217" s="2"/>
      <c r="B217" s="16"/>
    </row>
    <row r="218" spans="1:2" ht="15" customHeight="1">
      <c r="A218" s="2"/>
      <c r="B218" s="16"/>
    </row>
    <row r="219" spans="1:2" ht="15" customHeight="1">
      <c r="A219" s="2"/>
      <c r="B219" s="16"/>
    </row>
    <row r="220" spans="1:2" ht="15" customHeight="1">
      <c r="A220" s="2"/>
      <c r="B220" s="16"/>
    </row>
    <row r="221" spans="1:2" ht="15" customHeight="1">
      <c r="A221" s="2"/>
      <c r="B221" s="16"/>
    </row>
    <row r="222" spans="1:2" ht="15" customHeight="1">
      <c r="A222" s="2"/>
      <c r="B222" s="16"/>
    </row>
    <row r="223" spans="1:2" ht="15" customHeight="1">
      <c r="A223" s="2"/>
      <c r="B223" s="16"/>
    </row>
    <row r="224" spans="1:2" ht="15" customHeight="1">
      <c r="A224" s="2"/>
      <c r="B224" s="16"/>
    </row>
    <row r="225" spans="1:2" ht="15" customHeight="1">
      <c r="A225" s="2"/>
      <c r="B225" s="16"/>
    </row>
    <row r="226" spans="1:2" ht="15" customHeight="1">
      <c r="A226" s="2"/>
      <c r="B226" s="16"/>
    </row>
    <row r="227" spans="1:2" ht="15" customHeight="1">
      <c r="A227" s="2"/>
      <c r="B227" s="16"/>
    </row>
    <row r="228" spans="1:2" ht="15" customHeight="1">
      <c r="A228" s="2"/>
      <c r="B228" s="16"/>
    </row>
    <row r="229" spans="1:2" ht="15" customHeight="1">
      <c r="A229" s="2"/>
      <c r="B229" s="16"/>
    </row>
    <row r="230" spans="1:2" ht="15" customHeight="1">
      <c r="A230" s="2"/>
      <c r="B230" s="16"/>
    </row>
    <row r="231" spans="1:2" ht="15" customHeight="1">
      <c r="A231" s="2"/>
      <c r="B231" s="16"/>
    </row>
    <row r="232" spans="1:2" ht="15" customHeight="1">
      <c r="A232" s="2"/>
      <c r="B232" s="16"/>
    </row>
    <row r="233" spans="1:2" ht="15" customHeight="1">
      <c r="A233" s="2"/>
      <c r="B233" s="16"/>
    </row>
    <row r="234" spans="1:2" ht="15" customHeight="1">
      <c r="A234" s="2"/>
      <c r="B234" s="16"/>
    </row>
    <row r="235" spans="1:2" ht="15" customHeight="1">
      <c r="A235" s="2"/>
      <c r="B235" s="16"/>
    </row>
    <row r="236" spans="1:2" ht="15" customHeight="1">
      <c r="A236" s="2"/>
      <c r="B236" s="16"/>
    </row>
    <row r="237" spans="1:2" ht="15" customHeight="1">
      <c r="A237" s="2"/>
      <c r="B237" s="16"/>
    </row>
    <row r="238" spans="1:2" ht="15" customHeight="1">
      <c r="A238" s="2"/>
      <c r="B238" s="16"/>
    </row>
    <row r="239" spans="1:2" ht="15" customHeight="1">
      <c r="A239" s="2"/>
      <c r="B239" s="16"/>
    </row>
    <row r="240" spans="1:2" ht="15" customHeight="1">
      <c r="A240" s="2"/>
      <c r="B240" s="16"/>
    </row>
    <row r="241" spans="1:2" ht="15" customHeight="1">
      <c r="A241" s="2"/>
      <c r="B241" s="16"/>
    </row>
    <row r="242" spans="1:2" ht="15" customHeight="1">
      <c r="A242" s="2"/>
      <c r="B242" s="16"/>
    </row>
    <row r="243" spans="1:2" ht="15" customHeight="1">
      <c r="A243" s="2"/>
      <c r="B243" s="16"/>
    </row>
    <row r="244" spans="1:2" ht="15" customHeight="1">
      <c r="A244" s="2"/>
      <c r="B244" s="16"/>
    </row>
    <row r="245" spans="1:2" ht="15" customHeight="1">
      <c r="A245" s="2"/>
      <c r="B245" s="16"/>
    </row>
    <row r="246" spans="1:2" ht="15" customHeight="1">
      <c r="A246" s="2"/>
      <c r="B246" s="16"/>
    </row>
    <row r="247" spans="1:2" ht="15" customHeight="1">
      <c r="A247" s="2"/>
      <c r="B247" s="16"/>
    </row>
    <row r="248" spans="1:2" ht="15" customHeight="1">
      <c r="A248" s="2"/>
      <c r="B248" s="16"/>
    </row>
    <row r="249" spans="1:2" ht="15" customHeight="1">
      <c r="A249" s="2"/>
      <c r="B249" s="16"/>
    </row>
    <row r="250" spans="1:2" ht="15" customHeight="1">
      <c r="A250" s="2"/>
      <c r="B250" s="16"/>
    </row>
    <row r="251" spans="1:2" ht="15" customHeight="1">
      <c r="A251" s="2"/>
      <c r="B251" s="16"/>
    </row>
    <row r="252" spans="1:2" ht="15" customHeight="1">
      <c r="A252" s="2"/>
      <c r="B252" s="16"/>
    </row>
    <row r="253" spans="1:2" ht="15" customHeight="1">
      <c r="A253" s="2"/>
      <c r="B253" s="16"/>
    </row>
    <row r="254" spans="1:2" ht="15" customHeight="1">
      <c r="A254" s="2"/>
      <c r="B254" s="16"/>
    </row>
    <row r="255" spans="1:2" ht="15" customHeight="1">
      <c r="A255" s="2"/>
      <c r="B255" s="16"/>
    </row>
    <row r="256" spans="1:2" ht="15" customHeight="1">
      <c r="A256" s="2"/>
      <c r="B256" s="16"/>
    </row>
    <row r="257" spans="1:2" ht="15" customHeight="1">
      <c r="A257" s="2"/>
      <c r="B257" s="16"/>
    </row>
    <row r="258" spans="1:2" ht="15" customHeight="1">
      <c r="A258" s="2"/>
      <c r="B258" s="16"/>
    </row>
    <row r="259" spans="1:2" ht="15" customHeight="1">
      <c r="A259" s="2"/>
      <c r="B259" s="16"/>
    </row>
    <row r="260" spans="1:2" ht="15" customHeight="1">
      <c r="A260" s="2"/>
      <c r="B260" s="16"/>
    </row>
    <row r="261" spans="1:2" ht="15" customHeight="1">
      <c r="A261" s="2"/>
      <c r="B261" s="16"/>
    </row>
    <row r="262" spans="1:2" ht="15" customHeight="1">
      <c r="A262" s="2"/>
      <c r="B262" s="16"/>
    </row>
    <row r="263" spans="1:2" ht="15" customHeight="1">
      <c r="A263" s="2"/>
      <c r="B263" s="16"/>
    </row>
    <row r="264" spans="1:2" ht="15" customHeight="1">
      <c r="A264" s="2"/>
      <c r="B264" s="16"/>
    </row>
    <row r="265" spans="1:2" ht="15" customHeight="1">
      <c r="A265" s="2"/>
      <c r="B265" s="16"/>
    </row>
    <row r="266" spans="1:2" ht="15" customHeight="1">
      <c r="A266" s="2"/>
      <c r="B266" s="16"/>
    </row>
    <row r="267" spans="1:2" ht="15" customHeight="1">
      <c r="A267" s="2"/>
      <c r="B267" s="16"/>
    </row>
    <row r="268" spans="1:2" ht="15" customHeight="1">
      <c r="A268" s="2"/>
      <c r="B268" s="16"/>
    </row>
    <row r="269" spans="1:2" ht="15" customHeight="1">
      <c r="A269" s="2"/>
      <c r="B269" s="16"/>
    </row>
    <row r="270" spans="1:2" ht="15" customHeight="1">
      <c r="A270" s="2"/>
      <c r="B270" s="16"/>
    </row>
    <row r="271" spans="1:2" ht="15" customHeight="1">
      <c r="A271" s="2"/>
      <c r="B271" s="16"/>
    </row>
    <row r="272" spans="1:2" ht="15" customHeight="1">
      <c r="A272" s="2"/>
      <c r="B272" s="16"/>
    </row>
    <row r="273" spans="1:2" ht="15" customHeight="1">
      <c r="A273" s="2"/>
      <c r="B273" s="16"/>
    </row>
    <row r="274" spans="1:2" ht="15" customHeight="1">
      <c r="A274" s="2"/>
      <c r="B274" s="16"/>
    </row>
    <row r="275" spans="1:2" ht="15" customHeight="1">
      <c r="A275" s="2"/>
      <c r="B275" s="16"/>
    </row>
    <row r="276" spans="1:2" ht="15" customHeight="1">
      <c r="A276" s="2"/>
      <c r="B276" s="16"/>
    </row>
    <row r="277" spans="1:2" ht="15" customHeight="1">
      <c r="A277" s="2"/>
      <c r="B277" s="16"/>
    </row>
    <row r="278" spans="1:2" ht="15" customHeight="1">
      <c r="A278" s="2"/>
      <c r="B278" s="16"/>
    </row>
    <row r="279" spans="1:2" ht="15" customHeight="1">
      <c r="A279" s="2"/>
      <c r="B279" s="16"/>
    </row>
    <row r="280" spans="1:2" ht="15" customHeight="1">
      <c r="A280" s="2"/>
      <c r="B280" s="16"/>
    </row>
    <row r="281" spans="1:2" ht="15" customHeight="1">
      <c r="A281" s="2"/>
      <c r="B281" s="16"/>
    </row>
    <row r="282" spans="1:2" ht="15" customHeight="1">
      <c r="A282" s="2"/>
      <c r="B282" s="16"/>
    </row>
    <row r="283" spans="1:2" ht="15" customHeight="1">
      <c r="A283" s="2"/>
      <c r="B283" s="16"/>
    </row>
    <row r="284" spans="1:2" ht="15" customHeight="1">
      <c r="A284" s="2"/>
      <c r="B284" s="16"/>
    </row>
    <row r="285" spans="1:2" ht="15" customHeight="1">
      <c r="A285" s="2"/>
      <c r="B285" s="16"/>
    </row>
    <row r="286" spans="1:2" ht="15" customHeight="1">
      <c r="A286" s="2"/>
      <c r="B286" s="16"/>
    </row>
    <row r="287" spans="1:2" ht="15" customHeight="1">
      <c r="A287" s="2"/>
      <c r="B287" s="16"/>
    </row>
    <row r="288" spans="1:2" ht="15" customHeight="1">
      <c r="A288" s="2"/>
      <c r="B288" s="16"/>
    </row>
    <row r="289" spans="1:2" ht="15" customHeight="1">
      <c r="A289" s="2"/>
      <c r="B289" s="16"/>
    </row>
    <row r="290" spans="1:2" ht="15" customHeight="1">
      <c r="A290" s="2"/>
      <c r="B290" s="16"/>
    </row>
    <row r="291" spans="1:2" ht="15" customHeight="1">
      <c r="A291" s="2"/>
      <c r="B291" s="16"/>
    </row>
    <row r="292" spans="1:2" ht="15" customHeight="1">
      <c r="A292" s="2"/>
      <c r="B292" s="16"/>
    </row>
    <row r="293" spans="1:2" ht="15" customHeight="1">
      <c r="A293" s="2"/>
      <c r="B293" s="16"/>
    </row>
    <row r="294" spans="1:2" ht="15" customHeight="1">
      <c r="A294" s="2"/>
      <c r="B294" s="16"/>
    </row>
    <row r="295" spans="1:2" ht="15" customHeight="1">
      <c r="A295" s="2"/>
      <c r="B295" s="16"/>
    </row>
    <row r="296" spans="1:2" ht="15" customHeight="1">
      <c r="A296" s="2"/>
      <c r="B296" s="16"/>
    </row>
    <row r="297" spans="1:2" ht="15" customHeight="1">
      <c r="A297" s="2"/>
      <c r="B297" s="16"/>
    </row>
    <row r="298" spans="1:2" ht="15" customHeight="1">
      <c r="A298" s="2"/>
      <c r="B298" s="16"/>
    </row>
    <row r="299" spans="1:2" ht="15" customHeight="1">
      <c r="A299" s="2"/>
      <c r="B299" s="16"/>
    </row>
    <row r="300" spans="1:2" ht="15" customHeight="1">
      <c r="A300" s="2"/>
      <c r="B300" s="16"/>
    </row>
    <row r="301" spans="1:2" ht="15" customHeight="1">
      <c r="A301" s="2"/>
      <c r="B301" s="16"/>
    </row>
    <row r="302" spans="1:2" ht="15" customHeight="1">
      <c r="A302" s="2"/>
      <c r="B302" s="16"/>
    </row>
    <row r="303" spans="1:2" ht="15" customHeight="1">
      <c r="A303" s="2"/>
      <c r="B303" s="16"/>
    </row>
    <row r="304" spans="1:2" ht="15" customHeight="1">
      <c r="A304" s="2"/>
      <c r="B304" s="16"/>
    </row>
    <row r="305" spans="1:2" ht="15" customHeight="1">
      <c r="A305" s="2"/>
      <c r="B305" s="16"/>
    </row>
    <row r="306" spans="1:2" ht="15" customHeight="1">
      <c r="A306" s="2"/>
      <c r="B306" s="16"/>
    </row>
    <row r="307" spans="1:2" ht="15" customHeight="1">
      <c r="A307" s="2"/>
      <c r="B307" s="16"/>
    </row>
    <row r="308" spans="1:2" ht="15" customHeight="1">
      <c r="A308" s="2"/>
      <c r="B308" s="16"/>
    </row>
    <row r="309" spans="1:2" ht="15" customHeight="1">
      <c r="A309" s="2"/>
      <c r="B309" s="16"/>
    </row>
    <row r="310" spans="1:2" ht="15" customHeight="1">
      <c r="A310" s="2"/>
      <c r="B310" s="16"/>
    </row>
    <row r="311" spans="1:2" ht="15" customHeight="1">
      <c r="A311" s="2"/>
      <c r="B311" s="16"/>
    </row>
    <row r="312" spans="1:2" ht="15" customHeight="1">
      <c r="A312" s="2"/>
      <c r="B312" s="16"/>
    </row>
    <row r="313" spans="1:2" ht="15" customHeight="1">
      <c r="A313" s="2"/>
      <c r="B313" s="16"/>
    </row>
    <row r="314" spans="1:2" ht="15" customHeight="1">
      <c r="A314" s="2"/>
      <c r="B314" s="16"/>
    </row>
    <row r="315" spans="1:2" ht="15" customHeight="1">
      <c r="A315" s="2"/>
      <c r="B315" s="16"/>
    </row>
    <row r="316" spans="1:2" ht="15" customHeight="1">
      <c r="A316" s="2"/>
      <c r="B316" s="16"/>
    </row>
    <row r="317" spans="1:2" ht="15" customHeight="1">
      <c r="A317" s="2"/>
      <c r="B317" s="16"/>
    </row>
    <row r="318" spans="1:2" ht="15" customHeight="1">
      <c r="A318" s="2"/>
      <c r="B318" s="16"/>
    </row>
    <row r="319" spans="1:2" ht="15" customHeight="1">
      <c r="A319" s="2"/>
      <c r="B319" s="16"/>
    </row>
    <row r="320" spans="1:2" ht="15" customHeight="1">
      <c r="A320" s="2"/>
      <c r="B320" s="16"/>
    </row>
    <row r="321" spans="1:2" ht="15" customHeight="1">
      <c r="A321" s="2"/>
      <c r="B321" s="16"/>
    </row>
    <row r="322" spans="1:2" ht="15" customHeight="1">
      <c r="A322" s="2"/>
      <c r="B322" s="16"/>
    </row>
    <row r="323" spans="1:2" ht="15" customHeight="1">
      <c r="A323" s="2"/>
      <c r="B323" s="16"/>
    </row>
    <row r="324" spans="1:2" ht="15" customHeight="1">
      <c r="A324" s="2"/>
      <c r="B324" s="16"/>
    </row>
    <row r="325" spans="1:2" ht="15" customHeight="1">
      <c r="A325" s="2"/>
      <c r="B325" s="16"/>
    </row>
    <row r="326" spans="1:2" ht="15" customHeight="1">
      <c r="A326" s="2"/>
      <c r="B326" s="16"/>
    </row>
    <row r="327" spans="1:2" ht="15" customHeight="1">
      <c r="A327" s="2"/>
      <c r="B327" s="16"/>
    </row>
    <row r="328" spans="1:2" ht="15" customHeight="1">
      <c r="A328" s="2"/>
      <c r="B328" s="16"/>
    </row>
    <row r="329" spans="1:2" ht="15" customHeight="1">
      <c r="A329" s="2"/>
      <c r="B329" s="16"/>
    </row>
    <row r="330" spans="1:2" ht="15" customHeight="1">
      <c r="A330" s="2"/>
      <c r="B330" s="16"/>
    </row>
    <row r="331" spans="1:2" ht="15" customHeight="1">
      <c r="A331" s="2"/>
      <c r="B331" s="16"/>
    </row>
    <row r="332" spans="1:2" ht="15" customHeight="1">
      <c r="A332" s="2"/>
      <c r="B332" s="16"/>
    </row>
    <row r="333" spans="1:2" ht="15" customHeight="1">
      <c r="A333" s="2"/>
      <c r="B333" s="16"/>
    </row>
    <row r="334" spans="1:2" ht="15" customHeight="1">
      <c r="A334" s="2"/>
      <c r="B334" s="16"/>
    </row>
    <row r="335" spans="1:2" ht="15" customHeight="1">
      <c r="A335" s="2"/>
      <c r="B335" s="16"/>
    </row>
    <row r="336" spans="1:2" ht="15" customHeight="1">
      <c r="A336" s="2"/>
      <c r="B336" s="16"/>
    </row>
    <row r="337" spans="1:2" ht="15" customHeight="1">
      <c r="A337" s="2"/>
      <c r="B337" s="16"/>
    </row>
    <row r="338" spans="1:2" ht="15" customHeight="1">
      <c r="A338" s="2"/>
      <c r="B338" s="16"/>
    </row>
    <row r="339" spans="1:2" ht="15" customHeight="1">
      <c r="A339" s="2"/>
      <c r="B339" s="16"/>
    </row>
    <row r="340" spans="1:2" ht="15" customHeight="1">
      <c r="A340" s="2"/>
      <c r="B340" s="16"/>
    </row>
    <row r="341" spans="1:2" ht="15" customHeight="1">
      <c r="A341" s="2"/>
      <c r="B341" s="16"/>
    </row>
    <row r="342" spans="1:2" ht="15" customHeight="1">
      <c r="A342" s="2"/>
      <c r="B342" s="16"/>
    </row>
    <row r="343" spans="1:2" ht="15" customHeight="1">
      <c r="A343" s="2"/>
      <c r="B343" s="16"/>
    </row>
    <row r="344" spans="1:2" ht="15" customHeight="1">
      <c r="A344" s="2"/>
      <c r="B344" s="16"/>
    </row>
    <row r="345" spans="1:2" ht="15" customHeight="1">
      <c r="A345" s="2"/>
      <c r="B345" s="16"/>
    </row>
    <row r="346" spans="1:2" ht="15" customHeight="1">
      <c r="A346" s="2"/>
      <c r="B346" s="16"/>
    </row>
    <row r="347" spans="1:2" ht="15" customHeight="1">
      <c r="A347" s="2"/>
      <c r="B347" s="16"/>
    </row>
    <row r="348" spans="1:2" ht="15" customHeight="1">
      <c r="A348" s="2"/>
      <c r="B348" s="16"/>
    </row>
    <row r="349" spans="1:2" ht="15" customHeight="1">
      <c r="A349" s="2"/>
      <c r="B349" s="16"/>
    </row>
    <row r="350" spans="1:2" ht="15" customHeight="1">
      <c r="A350" s="2"/>
      <c r="B350" s="16"/>
    </row>
    <row r="351" spans="1:2" ht="15" customHeight="1">
      <c r="A351" s="2"/>
      <c r="B351" s="16"/>
    </row>
    <row r="352" spans="1:2" ht="15" customHeight="1">
      <c r="A352" s="2"/>
      <c r="B352" s="16"/>
    </row>
    <row r="353" spans="1:2" ht="15" customHeight="1">
      <c r="A353" s="2"/>
      <c r="B353" s="16"/>
    </row>
    <row r="354" spans="1:2" ht="15" customHeight="1">
      <c r="A354" s="2"/>
      <c r="B354" s="16"/>
    </row>
    <row r="355" spans="1:2" ht="15" customHeight="1">
      <c r="A355" s="2"/>
      <c r="B355" s="16"/>
    </row>
    <row r="356" spans="1:2" ht="15" customHeight="1">
      <c r="A356" s="2"/>
      <c r="B356" s="16"/>
    </row>
    <row r="357" spans="1:2" ht="15" customHeight="1">
      <c r="A357" s="2"/>
      <c r="B357" s="16"/>
    </row>
    <row r="358" spans="1:2" ht="15" customHeight="1">
      <c r="A358" s="2"/>
      <c r="B358" s="16"/>
    </row>
    <row r="359" spans="1:2" ht="15" customHeight="1">
      <c r="A359" s="2"/>
      <c r="B359" s="16"/>
    </row>
    <row r="360" spans="1:2" ht="15" customHeight="1">
      <c r="A360" s="2"/>
      <c r="B360" s="16"/>
    </row>
    <row r="361" spans="1:2" ht="15" customHeight="1">
      <c r="A361" s="2"/>
      <c r="B361" s="16"/>
    </row>
    <row r="362" spans="1:2" ht="15" customHeight="1">
      <c r="A362" s="2"/>
      <c r="B362" s="16"/>
    </row>
    <row r="363" spans="1:2" ht="15" customHeight="1">
      <c r="A363" s="2"/>
      <c r="B363" s="16"/>
    </row>
    <row r="364" spans="1:2" ht="15" customHeight="1">
      <c r="A364" s="2"/>
      <c r="B364" s="16"/>
    </row>
    <row r="365" spans="1:2" ht="15" customHeight="1">
      <c r="A365" s="2"/>
      <c r="B365" s="16"/>
    </row>
    <row r="366" spans="1:2" ht="15" customHeight="1">
      <c r="A366" s="2"/>
      <c r="B366" s="16"/>
    </row>
    <row r="367" spans="1:2" ht="15" customHeight="1">
      <c r="A367" s="2"/>
      <c r="B367" s="16"/>
    </row>
    <row r="368" spans="1:2" ht="15" customHeight="1">
      <c r="A368" s="2"/>
      <c r="B368" s="16"/>
    </row>
    <row r="369" spans="1:2" ht="15" customHeight="1">
      <c r="A369" s="2"/>
      <c r="B369" s="16"/>
    </row>
    <row r="370" spans="1:2" ht="15" customHeight="1">
      <c r="A370" s="2"/>
      <c r="B370" s="16"/>
    </row>
    <row r="371" spans="1:2" ht="15" customHeight="1">
      <c r="A371" s="2"/>
      <c r="B371" s="16"/>
    </row>
    <row r="372" spans="1:2" ht="15" customHeight="1">
      <c r="A372" s="2"/>
      <c r="B372" s="16"/>
    </row>
    <row r="373" spans="1:2" ht="15" customHeight="1">
      <c r="A373" s="2"/>
      <c r="B373" s="16"/>
    </row>
    <row r="374" spans="1:2" ht="15" customHeight="1">
      <c r="A374" s="2"/>
      <c r="B374" s="16"/>
    </row>
    <row r="375" spans="1:2" ht="15" customHeight="1">
      <c r="A375" s="2"/>
      <c r="B375" s="16"/>
    </row>
    <row r="376" spans="1:2" ht="15" customHeight="1">
      <c r="A376" s="2"/>
      <c r="B376" s="16"/>
    </row>
    <row r="377" spans="1:2" ht="15" customHeight="1">
      <c r="A377" s="2"/>
      <c r="B377" s="16"/>
    </row>
    <row r="378" spans="1:2" ht="15" customHeight="1">
      <c r="A378" s="2"/>
      <c r="B378" s="16"/>
    </row>
    <row r="379" spans="1:2" ht="15" customHeight="1">
      <c r="A379" s="2"/>
      <c r="B379" s="16"/>
    </row>
    <row r="380" spans="1:2" ht="15" customHeight="1">
      <c r="A380" s="2"/>
      <c r="B380" s="16"/>
    </row>
    <row r="381" spans="1:2" ht="15" customHeight="1">
      <c r="A381" s="2"/>
      <c r="B381" s="16"/>
    </row>
    <row r="382" spans="1:2" ht="15" customHeight="1">
      <c r="A382" s="2"/>
      <c r="B382" s="16"/>
    </row>
    <row r="383" spans="1:2" ht="15" customHeight="1">
      <c r="A383" s="2"/>
      <c r="B383" s="16"/>
    </row>
    <row r="384" spans="1:2" ht="15" customHeight="1">
      <c r="A384" s="2"/>
      <c r="B384" s="16"/>
    </row>
    <row r="385" spans="1:2" ht="15" customHeight="1">
      <c r="A385" s="2"/>
      <c r="B385" s="16"/>
    </row>
    <row r="386" spans="1:2" ht="15" customHeight="1">
      <c r="A386" s="2"/>
      <c r="B386" s="16"/>
    </row>
    <row r="387" spans="1:2" ht="15" customHeight="1">
      <c r="A387" s="2"/>
      <c r="B387" s="16"/>
    </row>
    <row r="388" spans="1:2" ht="15" customHeight="1">
      <c r="A388" s="2"/>
      <c r="B388" s="16"/>
    </row>
    <row r="389" spans="1:2" ht="15" customHeight="1">
      <c r="A389" s="2"/>
      <c r="B389" s="16"/>
    </row>
    <row r="390" spans="1:2" ht="15" customHeight="1">
      <c r="A390" s="2"/>
      <c r="B390" s="16"/>
    </row>
    <row r="391" spans="1:2" ht="15" customHeight="1">
      <c r="A391" s="2"/>
      <c r="B391" s="16"/>
    </row>
    <row r="392" spans="1:2" ht="15" customHeight="1">
      <c r="A392" s="2"/>
      <c r="B392" s="16"/>
    </row>
    <row r="393" spans="1:2" ht="15" customHeight="1">
      <c r="A393" s="2"/>
      <c r="B393" s="16"/>
    </row>
    <row r="394" spans="1:2" ht="15" customHeight="1">
      <c r="A394" s="2"/>
      <c r="B394" s="16"/>
    </row>
    <row r="395" spans="1:2" ht="15" customHeight="1">
      <c r="A395" s="2"/>
      <c r="B395" s="16"/>
    </row>
    <row r="396" spans="1:2" ht="15" customHeight="1">
      <c r="A396" s="2"/>
      <c r="B396" s="16"/>
    </row>
    <row r="397" spans="1:2" ht="15" customHeight="1">
      <c r="A397" s="2"/>
      <c r="B397" s="16"/>
    </row>
    <row r="398" spans="1:2" ht="15" customHeight="1">
      <c r="A398" s="2"/>
      <c r="B398" s="16"/>
    </row>
    <row r="399" spans="1:2" ht="15" customHeight="1">
      <c r="A399" s="2"/>
      <c r="B399" s="16"/>
    </row>
    <row r="400" spans="1:2" ht="15" customHeight="1">
      <c r="A400" s="2"/>
      <c r="B400" s="16"/>
    </row>
    <row r="401" spans="1:2" ht="15" customHeight="1">
      <c r="A401" s="2"/>
      <c r="B401" s="16"/>
    </row>
    <row r="402" spans="1:2" ht="15" customHeight="1">
      <c r="A402" s="2"/>
      <c r="B402" s="16"/>
    </row>
    <row r="403" spans="1:2" ht="15" customHeight="1">
      <c r="A403" s="2"/>
      <c r="B403" s="16"/>
    </row>
    <row r="404" spans="1:2" ht="15" customHeight="1">
      <c r="A404" s="2"/>
      <c r="B404" s="16"/>
    </row>
    <row r="405" spans="1:2" ht="15" customHeight="1">
      <c r="A405" s="2"/>
      <c r="B405" s="16"/>
    </row>
    <row r="406" spans="1:2" ht="15" customHeight="1">
      <c r="A406" s="2"/>
      <c r="B406" s="16"/>
    </row>
    <row r="407" spans="1:2" ht="15" customHeight="1">
      <c r="A407" s="2"/>
      <c r="B407" s="16"/>
    </row>
    <row r="408" spans="1:2" ht="15" customHeight="1">
      <c r="A408" s="2"/>
      <c r="B408" s="16"/>
    </row>
    <row r="409" spans="1:2" ht="15" customHeight="1">
      <c r="A409" s="2"/>
      <c r="B409" s="16"/>
    </row>
    <row r="410" spans="1:2" ht="15" customHeight="1">
      <c r="A410" s="2"/>
      <c r="B410" s="16"/>
    </row>
    <row r="411" spans="1:2" ht="15" customHeight="1">
      <c r="A411" s="2"/>
      <c r="B411" s="16"/>
    </row>
    <row r="412" spans="1:2" ht="15" customHeight="1">
      <c r="A412" s="2"/>
      <c r="B412" s="16"/>
    </row>
    <row r="413" spans="1:2" ht="15" customHeight="1">
      <c r="A413" s="2"/>
      <c r="B413" s="16"/>
    </row>
    <row r="414" spans="1:2" ht="15" customHeight="1">
      <c r="A414" s="2"/>
      <c r="B414" s="16"/>
    </row>
    <row r="415" spans="1:2" ht="15" customHeight="1">
      <c r="A415" s="2"/>
      <c r="B415" s="16"/>
    </row>
    <row r="416" spans="1:2" ht="15" customHeight="1">
      <c r="A416" s="2"/>
      <c r="B416" s="16"/>
    </row>
    <row r="417" spans="1:2" ht="15" customHeight="1">
      <c r="A417" s="2"/>
      <c r="B417" s="16"/>
    </row>
    <row r="418" spans="1:2" ht="15" customHeight="1">
      <c r="A418" s="2"/>
      <c r="B418" s="16"/>
    </row>
    <row r="419" spans="1:2" ht="15" customHeight="1">
      <c r="A419" s="2"/>
      <c r="B419" s="16"/>
    </row>
    <row r="420" spans="1:2" ht="15" customHeight="1">
      <c r="A420" s="2"/>
      <c r="B420" s="16"/>
    </row>
    <row r="421" spans="1:2" ht="15" customHeight="1">
      <c r="A421" s="2"/>
      <c r="B421" s="16"/>
    </row>
    <row r="422" spans="1:2" ht="15" customHeight="1">
      <c r="A422" s="2"/>
      <c r="B422" s="16"/>
    </row>
    <row r="423" spans="1:2" ht="15" customHeight="1">
      <c r="A423" s="2"/>
      <c r="B423" s="16"/>
    </row>
    <row r="424" spans="1:2" ht="15" customHeight="1">
      <c r="A424" s="2"/>
      <c r="B424" s="16"/>
    </row>
    <row r="425" spans="1:2" ht="15" customHeight="1">
      <c r="A425" s="2"/>
      <c r="B425" s="16"/>
    </row>
    <row r="426" spans="1:2" ht="15" customHeight="1">
      <c r="A426" s="2"/>
      <c r="B426" s="16"/>
    </row>
    <row r="427" spans="1:2" ht="15" customHeight="1">
      <c r="A427" s="2"/>
      <c r="B427" s="16"/>
    </row>
    <row r="428" spans="1:2" ht="15" customHeight="1">
      <c r="A428" s="2"/>
      <c r="B428" s="16"/>
    </row>
    <row r="429" spans="1:2" ht="15" customHeight="1">
      <c r="A429" s="2"/>
      <c r="B429" s="16"/>
    </row>
    <row r="430" spans="1:2" ht="15" customHeight="1">
      <c r="A430" s="2"/>
      <c r="B430" s="16"/>
    </row>
    <row r="431" spans="1:2" ht="15" customHeight="1">
      <c r="A431" s="2"/>
      <c r="B431" s="16"/>
    </row>
    <row r="432" spans="1:2" ht="15" customHeight="1">
      <c r="A432" s="2"/>
      <c r="B432" s="16"/>
    </row>
    <row r="433" spans="1:2" ht="15" customHeight="1">
      <c r="A433" s="2"/>
      <c r="B433" s="16"/>
    </row>
    <row r="434" spans="1:2" ht="15" customHeight="1">
      <c r="A434" s="2"/>
      <c r="B434" s="16"/>
    </row>
    <row r="435" spans="1:2" ht="15" customHeight="1">
      <c r="A435" s="2"/>
      <c r="B435" s="16"/>
    </row>
    <row r="436" spans="1:2" ht="15" customHeight="1">
      <c r="A436" s="2"/>
      <c r="B436" s="16"/>
    </row>
    <row r="437" spans="1:2" ht="15" customHeight="1">
      <c r="A437" s="2"/>
      <c r="B437" s="16"/>
    </row>
    <row r="438" spans="1:2" ht="15" customHeight="1">
      <c r="A438" s="2"/>
      <c r="B438" s="16"/>
    </row>
    <row r="439" spans="1:2" ht="15" customHeight="1">
      <c r="A439" s="2"/>
      <c r="B439" s="16"/>
    </row>
    <row r="440" spans="1:2" ht="15" customHeight="1">
      <c r="A440" s="2"/>
      <c r="B440" s="16"/>
    </row>
    <row r="441" spans="1:2" ht="15" customHeight="1">
      <c r="A441" s="2"/>
      <c r="B441" s="16"/>
    </row>
    <row r="442" spans="1:2" ht="15" customHeight="1">
      <c r="A442" s="2"/>
      <c r="B442" s="16"/>
    </row>
    <row r="443" spans="1:2" ht="15" customHeight="1">
      <c r="A443" s="2"/>
      <c r="B443" s="16"/>
    </row>
    <row r="444" spans="1:2" ht="15" customHeight="1">
      <c r="A444" s="2"/>
      <c r="B444" s="16"/>
    </row>
    <row r="445" spans="1:2" ht="15" customHeight="1">
      <c r="A445" s="2"/>
      <c r="B445" s="16"/>
    </row>
    <row r="446" spans="1:2" ht="15" customHeight="1">
      <c r="A446" s="2"/>
      <c r="B446" s="16"/>
    </row>
    <row r="447" spans="1:2" ht="15" customHeight="1">
      <c r="A447" s="2"/>
      <c r="B447" s="16"/>
    </row>
    <row r="448" spans="1:2" ht="15" customHeight="1">
      <c r="A448" s="2"/>
      <c r="B448" s="16"/>
    </row>
    <row r="449" spans="1:2" ht="15" customHeight="1">
      <c r="A449" s="2"/>
      <c r="B449" s="16"/>
    </row>
    <row r="450" spans="1:2" ht="15" customHeight="1">
      <c r="A450" s="2"/>
      <c r="B450" s="16"/>
    </row>
    <row r="451" spans="1:2" ht="15" customHeight="1">
      <c r="A451" s="2"/>
      <c r="B451" s="16"/>
    </row>
    <row r="452" spans="1:2" ht="15" customHeight="1">
      <c r="A452" s="2"/>
      <c r="B452" s="16"/>
    </row>
    <row r="453" spans="1:2" ht="15" customHeight="1">
      <c r="A453" s="2"/>
      <c r="B453" s="16"/>
    </row>
    <row r="454" spans="1:2" ht="15" customHeight="1">
      <c r="A454" s="2"/>
      <c r="B454" s="16"/>
    </row>
    <row r="455" spans="1:2" ht="15" customHeight="1">
      <c r="A455" s="2"/>
      <c r="B455" s="16"/>
    </row>
    <row r="456" spans="1:2" ht="15" customHeight="1">
      <c r="A456" s="2"/>
      <c r="B456" s="16"/>
    </row>
    <row r="457" spans="1:2" ht="15" customHeight="1">
      <c r="A457" s="2"/>
      <c r="B457" s="16"/>
    </row>
    <row r="458" spans="1:2" ht="15" customHeight="1">
      <c r="A458" s="2"/>
      <c r="B458" s="16"/>
    </row>
    <row r="459" spans="1:2" ht="15" customHeight="1">
      <c r="A459" s="2"/>
      <c r="B459" s="16"/>
    </row>
    <row r="460" spans="1:2" ht="15" customHeight="1">
      <c r="A460" s="2"/>
      <c r="B460" s="16"/>
    </row>
    <row r="461" spans="1:2" ht="15" customHeight="1">
      <c r="A461" s="2"/>
      <c r="B461" s="16"/>
    </row>
    <row r="462" spans="1:2" ht="15" customHeight="1">
      <c r="A462" s="2"/>
      <c r="B462" s="16"/>
    </row>
    <row r="463" spans="1:2" ht="15" customHeight="1">
      <c r="A463" s="2"/>
      <c r="B463" s="16"/>
    </row>
    <row r="464" spans="1:2" ht="15" customHeight="1">
      <c r="A464" s="2"/>
      <c r="B464" s="16"/>
    </row>
    <row r="465" spans="1:2" ht="15" customHeight="1">
      <c r="A465" s="2"/>
      <c r="B465" s="16"/>
    </row>
    <row r="466" spans="1:2" ht="15" customHeight="1">
      <c r="A466" s="2"/>
      <c r="B466" s="16"/>
    </row>
    <row r="467" spans="1:2" ht="15" customHeight="1">
      <c r="A467" s="2"/>
      <c r="B467" s="16"/>
    </row>
    <row r="468" spans="1:2" ht="15" customHeight="1">
      <c r="A468" s="2"/>
      <c r="B468" s="16"/>
    </row>
    <row r="469" spans="1:2" ht="15" customHeight="1">
      <c r="A469" s="2"/>
      <c r="B469" s="16"/>
    </row>
    <row r="470" spans="1:2" ht="15" customHeight="1">
      <c r="A470" s="2"/>
      <c r="B470" s="16"/>
    </row>
    <row r="471" spans="1:2" ht="15" customHeight="1">
      <c r="A471" s="2"/>
      <c r="B471" s="16"/>
    </row>
    <row r="472" spans="1:2" ht="15" customHeight="1">
      <c r="A472" s="2"/>
      <c r="B472" s="16"/>
    </row>
    <row r="473" spans="1:2" ht="15" customHeight="1">
      <c r="A473" s="2"/>
      <c r="B473" s="16"/>
    </row>
    <row r="474" spans="1:2" ht="15" customHeight="1">
      <c r="A474" s="2"/>
      <c r="B474" s="16"/>
    </row>
    <row r="475" spans="1:2" ht="15" customHeight="1">
      <c r="A475" s="2"/>
      <c r="B475" s="16"/>
    </row>
    <row r="476" spans="1:2" ht="15" customHeight="1">
      <c r="A476" s="2"/>
      <c r="B476" s="16"/>
    </row>
    <row r="477" spans="1:2" ht="15" customHeight="1">
      <c r="A477" s="2"/>
      <c r="B477" s="16"/>
    </row>
    <row r="478" spans="1:2" ht="15" customHeight="1">
      <c r="A478" s="2"/>
      <c r="B478" s="16"/>
    </row>
    <row r="479" spans="1:2" ht="15" customHeight="1">
      <c r="A479" s="2"/>
      <c r="B479" s="16"/>
    </row>
    <row r="480" spans="1:2" ht="15" customHeight="1">
      <c r="A480" s="2"/>
      <c r="B480" s="16"/>
    </row>
    <row r="481" spans="1:2" ht="15" customHeight="1">
      <c r="A481" s="2"/>
      <c r="B481" s="16"/>
    </row>
    <row r="482" spans="1:2" ht="15" customHeight="1">
      <c r="A482" s="2"/>
      <c r="B482" s="16"/>
    </row>
    <row r="483" spans="1:2" ht="15" customHeight="1">
      <c r="A483" s="2"/>
      <c r="B483" s="16"/>
    </row>
    <row r="484" spans="1:2" ht="15" customHeight="1">
      <c r="A484" s="2"/>
      <c r="B484" s="16"/>
    </row>
    <row r="485" spans="1:2" ht="15" customHeight="1">
      <c r="A485" s="2"/>
      <c r="B485" s="16"/>
    </row>
    <row r="486" spans="1:2" ht="15" customHeight="1">
      <c r="A486" s="2"/>
      <c r="B486" s="16"/>
    </row>
    <row r="487" spans="1:2" ht="15" customHeight="1">
      <c r="A487" s="2"/>
      <c r="B487" s="16"/>
    </row>
    <row r="488" spans="1:2" ht="15" customHeight="1">
      <c r="A488" s="2"/>
      <c r="B488" s="16"/>
    </row>
    <row r="489" spans="1:2" ht="15" customHeight="1">
      <c r="A489" s="2"/>
      <c r="B489" s="16"/>
    </row>
    <row r="490" spans="1:2" ht="15" customHeight="1">
      <c r="A490" s="2"/>
      <c r="B490" s="16"/>
    </row>
    <row r="491" spans="1:2" ht="15" customHeight="1">
      <c r="A491" s="2"/>
      <c r="B491" s="16"/>
    </row>
    <row r="492" spans="1:2" ht="15" customHeight="1">
      <c r="A492" s="2"/>
      <c r="B492" s="16"/>
    </row>
    <row r="493" spans="1:2" ht="15" customHeight="1">
      <c r="A493" s="2"/>
      <c r="B493" s="16"/>
    </row>
    <row r="494" spans="1:2" ht="15" customHeight="1">
      <c r="A494" s="2"/>
      <c r="B494" s="16"/>
    </row>
    <row r="495" spans="1:2" ht="15" customHeight="1">
      <c r="A495" s="2"/>
      <c r="B495" s="16"/>
    </row>
    <row r="496" spans="1:2" ht="15" customHeight="1">
      <c r="A496" s="2"/>
      <c r="B496" s="16"/>
    </row>
    <row r="497" spans="1:2" ht="15" customHeight="1">
      <c r="A497" s="2"/>
      <c r="B497" s="16"/>
    </row>
    <row r="498" spans="1:2" ht="15" customHeight="1">
      <c r="A498" s="2"/>
      <c r="B498" s="16"/>
    </row>
    <row r="499" spans="1:2" ht="15" customHeight="1">
      <c r="A499" s="2"/>
      <c r="B499" s="16"/>
    </row>
    <row r="500" spans="1:2" ht="15" customHeight="1">
      <c r="A500" s="2"/>
      <c r="B500" s="16"/>
    </row>
    <row r="501" spans="1:2" ht="15" customHeight="1">
      <c r="A501" s="2"/>
      <c r="B501" s="16"/>
    </row>
    <row r="502" spans="1:2" ht="15" customHeight="1">
      <c r="A502" s="2"/>
      <c r="B502" s="16"/>
    </row>
    <row r="503" spans="1:2" ht="15" customHeight="1">
      <c r="A503" s="2"/>
      <c r="B503" s="16"/>
    </row>
    <row r="504" spans="1:2" ht="15" customHeight="1">
      <c r="A504" s="2"/>
      <c r="B504" s="16"/>
    </row>
    <row r="505" spans="1:2" ht="15" customHeight="1">
      <c r="A505" s="2"/>
      <c r="B505" s="16"/>
    </row>
    <row r="506" spans="1:2" ht="15" customHeight="1">
      <c r="A506" s="2"/>
      <c r="B506" s="16"/>
    </row>
    <row r="507" spans="1:2" ht="15" customHeight="1">
      <c r="A507" s="2"/>
      <c r="B507" s="16"/>
    </row>
    <row r="508" spans="1:2" ht="15" customHeight="1">
      <c r="A508" s="2"/>
      <c r="B508" s="16"/>
    </row>
    <row r="509" spans="1:2" ht="15" customHeight="1">
      <c r="A509" s="2"/>
      <c r="B509" s="16"/>
    </row>
    <row r="510" spans="1:2" ht="15" customHeight="1">
      <c r="A510" s="2"/>
      <c r="B510" s="16"/>
    </row>
    <row r="511" spans="1:2" ht="15" customHeight="1">
      <c r="A511" s="2"/>
      <c r="B511" s="16"/>
    </row>
    <row r="512" spans="1:2" ht="15" customHeight="1">
      <c r="A512" s="2"/>
      <c r="B512" s="16"/>
    </row>
    <row r="513" spans="1:2" ht="15" customHeight="1">
      <c r="A513" s="2"/>
      <c r="B513" s="16"/>
    </row>
    <row r="514" spans="1:2" ht="15" customHeight="1">
      <c r="A514" s="2"/>
      <c r="B514" s="16"/>
    </row>
    <row r="515" spans="1:2" ht="15" customHeight="1">
      <c r="A515" s="2"/>
      <c r="B515" s="16"/>
    </row>
    <row r="516" spans="1:2" ht="15" customHeight="1">
      <c r="A516" s="2"/>
      <c r="B516" s="16"/>
    </row>
    <row r="517" spans="1:2" ht="15" customHeight="1">
      <c r="A517" s="2"/>
      <c r="B517" s="16"/>
    </row>
    <row r="518" spans="1:2" ht="15" customHeight="1">
      <c r="A518" s="2"/>
      <c r="B518" s="16"/>
    </row>
    <row r="519" spans="1:2" ht="15" customHeight="1">
      <c r="A519" s="2"/>
      <c r="B519" s="16"/>
    </row>
    <row r="520" spans="1:2" ht="15" customHeight="1">
      <c r="A520" s="2"/>
      <c r="B520" s="16"/>
    </row>
    <row r="521" spans="1:2" ht="15" customHeight="1">
      <c r="A521" s="2"/>
      <c r="B521" s="16"/>
    </row>
    <row r="522" spans="1:2" ht="15" customHeight="1">
      <c r="A522" s="2"/>
      <c r="B522" s="16"/>
    </row>
    <row r="523" spans="1:2" ht="15" customHeight="1">
      <c r="A523" s="2"/>
      <c r="B523" s="16"/>
    </row>
    <row r="524" spans="1:2" ht="15" customHeight="1">
      <c r="A524" s="2"/>
      <c r="B524" s="16"/>
    </row>
    <row r="525" spans="1:2" ht="15" customHeight="1">
      <c r="A525" s="2"/>
      <c r="B525" s="16"/>
    </row>
    <row r="526" spans="1:2" ht="15" customHeight="1">
      <c r="A526" s="2"/>
      <c r="B526" s="16"/>
    </row>
    <row r="527" spans="1:2" ht="15" customHeight="1">
      <c r="A527" s="2"/>
      <c r="B527" s="16"/>
    </row>
    <row r="528" spans="1:2" ht="15" customHeight="1">
      <c r="A528" s="2"/>
      <c r="B528" s="16"/>
    </row>
    <row r="529" spans="1:2" ht="15" customHeight="1">
      <c r="A529" s="2"/>
      <c r="B529" s="16"/>
    </row>
    <row r="530" spans="1:2" ht="15" customHeight="1">
      <c r="A530" s="2"/>
      <c r="B530" s="16"/>
    </row>
    <row r="531" spans="1:2" ht="15" customHeight="1">
      <c r="A531" s="2"/>
      <c r="B531" s="16"/>
    </row>
    <row r="532" spans="1:2" ht="15" customHeight="1">
      <c r="A532" s="2"/>
      <c r="B532" s="16"/>
    </row>
    <row r="533" spans="1:2" ht="15" customHeight="1">
      <c r="A533" s="2"/>
      <c r="B533" s="16"/>
    </row>
    <row r="534" spans="1:2" ht="15" customHeight="1">
      <c r="A534" s="2"/>
      <c r="B534" s="16"/>
    </row>
    <row r="535" spans="1:2" ht="15" customHeight="1">
      <c r="A535" s="2"/>
      <c r="B535" s="16"/>
    </row>
    <row r="536" spans="1:2" ht="15" customHeight="1">
      <c r="A536" s="2"/>
      <c r="B536" s="16"/>
    </row>
    <row r="537" spans="1:2" ht="15" customHeight="1">
      <c r="A537" s="2"/>
      <c r="B537" s="16"/>
    </row>
    <row r="538" spans="1:2" ht="15" customHeight="1">
      <c r="A538" s="2"/>
      <c r="B538" s="16"/>
    </row>
    <row r="539" spans="1:2" ht="15" customHeight="1">
      <c r="A539" s="2"/>
      <c r="B539" s="16"/>
    </row>
    <row r="540" spans="1:2" ht="15" customHeight="1">
      <c r="A540" s="2"/>
      <c r="B540" s="16"/>
    </row>
    <row r="541" spans="1:2" ht="15" customHeight="1">
      <c r="A541" s="2"/>
      <c r="B541" s="16"/>
    </row>
    <row r="542" spans="1:2" ht="15" customHeight="1">
      <c r="A542" s="2"/>
      <c r="B542" s="16"/>
    </row>
    <row r="543" spans="1:2" ht="15" customHeight="1">
      <c r="A543" s="2"/>
      <c r="B543" s="16"/>
    </row>
    <row r="544" spans="1:2" ht="15" customHeight="1">
      <c r="A544" s="2"/>
      <c r="B544" s="16"/>
    </row>
    <row r="545" spans="1:2" ht="15" customHeight="1">
      <c r="A545" s="2"/>
      <c r="B545" s="16"/>
    </row>
    <row r="546" spans="1:2" ht="15" customHeight="1">
      <c r="A546" s="2"/>
      <c r="B546" s="16"/>
    </row>
    <row r="547" spans="1:2" ht="15" customHeight="1">
      <c r="A547" s="2"/>
      <c r="B547" s="16"/>
    </row>
    <row r="548" spans="1:2" ht="15" customHeight="1">
      <c r="A548" s="2"/>
      <c r="B548" s="16"/>
    </row>
    <row r="549" spans="1:2" ht="15" customHeight="1">
      <c r="A549" s="2"/>
      <c r="B549" s="16"/>
    </row>
    <row r="550" spans="1:2" ht="15" customHeight="1">
      <c r="A550" s="2"/>
      <c r="B550" s="16"/>
    </row>
    <row r="551" spans="1:2" ht="15" customHeight="1">
      <c r="A551" s="2"/>
      <c r="B551" s="16"/>
    </row>
    <row r="552" spans="1:2" ht="15" customHeight="1">
      <c r="A552" s="2"/>
      <c r="B552" s="16"/>
    </row>
    <row r="553" spans="1:2" ht="15" customHeight="1">
      <c r="A553" s="2"/>
      <c r="B553" s="16"/>
    </row>
    <row r="554" spans="1:2" ht="15" customHeight="1">
      <c r="A554" s="2"/>
      <c r="B554" s="16"/>
    </row>
    <row r="555" spans="1:2" ht="15" customHeight="1">
      <c r="A555" s="2"/>
      <c r="B555" s="16"/>
    </row>
    <row r="556" spans="1:2" ht="15" customHeight="1">
      <c r="A556" s="2"/>
      <c r="B556" s="16"/>
    </row>
    <row r="557" spans="1:2" ht="15" customHeight="1">
      <c r="A557" s="2"/>
      <c r="B557" s="16"/>
    </row>
    <row r="558" spans="1:2" ht="15" customHeight="1">
      <c r="A558" s="2"/>
      <c r="B558" s="16"/>
    </row>
    <row r="559" spans="1:2" ht="15" customHeight="1">
      <c r="A559" s="2"/>
      <c r="B559" s="16"/>
    </row>
    <row r="560" spans="1:2" ht="15" customHeight="1">
      <c r="A560" s="2"/>
      <c r="B560" s="16"/>
    </row>
    <row r="561" spans="1:2" ht="15" customHeight="1">
      <c r="A561" s="2"/>
      <c r="B561" s="16"/>
    </row>
    <row r="562" spans="1:2" ht="15" customHeight="1">
      <c r="A562" s="2"/>
      <c r="B562" s="16"/>
    </row>
    <row r="563" spans="1:2" ht="15" customHeight="1">
      <c r="A563" s="2"/>
      <c r="B563" s="16"/>
    </row>
    <row r="564" spans="1:2" ht="15" customHeight="1">
      <c r="A564" s="2"/>
      <c r="B564" s="16"/>
    </row>
    <row r="565" spans="1:2" ht="15" customHeight="1">
      <c r="A565" s="2"/>
      <c r="B565" s="16"/>
    </row>
    <row r="566" spans="1:2" ht="15" customHeight="1">
      <c r="A566" s="2"/>
      <c r="B566" s="16"/>
    </row>
    <row r="567" spans="1:2" ht="15" customHeight="1">
      <c r="A567" s="2"/>
      <c r="B567" s="16"/>
    </row>
    <row r="568" spans="1:2" ht="15" customHeight="1">
      <c r="A568" s="2"/>
      <c r="B568" s="16"/>
    </row>
    <row r="569" spans="1:2" ht="15" customHeight="1">
      <c r="A569" s="2"/>
      <c r="B569" s="16"/>
    </row>
    <row r="570" spans="1:2" ht="15" customHeight="1">
      <c r="A570" s="2"/>
      <c r="B570" s="16"/>
    </row>
    <row r="571" spans="1:2" ht="15" customHeight="1">
      <c r="A571" s="2"/>
      <c r="B571" s="16"/>
    </row>
    <row r="572" spans="1:2" ht="15" customHeight="1">
      <c r="A572" s="2"/>
      <c r="B572" s="16"/>
    </row>
    <row r="573" spans="1:2" ht="15" customHeight="1">
      <c r="A573" s="2"/>
      <c r="B573" s="16"/>
    </row>
    <row r="574" spans="1:2" ht="15" customHeight="1">
      <c r="A574" s="2"/>
      <c r="B574" s="16"/>
    </row>
    <row r="575" spans="1:2" ht="15" customHeight="1">
      <c r="A575" s="2"/>
      <c r="B575" s="16"/>
    </row>
    <row r="576" spans="1:2" ht="15" customHeight="1">
      <c r="A576" s="2"/>
      <c r="B576" s="16"/>
    </row>
    <row r="577" spans="1:2" ht="15" customHeight="1">
      <c r="A577" s="2"/>
      <c r="B577" s="16"/>
    </row>
    <row r="578" spans="1:2" ht="15" customHeight="1">
      <c r="A578" s="2"/>
      <c r="B578" s="16"/>
    </row>
    <row r="579" spans="1:2" ht="15" customHeight="1">
      <c r="A579" s="2"/>
      <c r="B579" s="16"/>
    </row>
    <row r="580" spans="1:2" ht="15" customHeight="1">
      <c r="A580" s="2"/>
      <c r="B580" s="16"/>
    </row>
    <row r="581" spans="1:2" ht="15" customHeight="1">
      <c r="A581" s="2"/>
      <c r="B581" s="16"/>
    </row>
    <row r="582" spans="1:2" ht="15" customHeight="1">
      <c r="A582" s="2"/>
      <c r="B582" s="16"/>
    </row>
    <row r="583" spans="1:2" ht="15" customHeight="1">
      <c r="A583" s="2"/>
      <c r="B583" s="16"/>
    </row>
    <row r="584" spans="1:2" ht="15" customHeight="1">
      <c r="A584" s="2"/>
      <c r="B584" s="16"/>
    </row>
    <row r="585" spans="1:2" ht="15" customHeight="1">
      <c r="A585" s="2"/>
      <c r="B585" s="16"/>
    </row>
    <row r="586" spans="1:2" ht="15" customHeight="1">
      <c r="A586" s="2"/>
      <c r="B586" s="16"/>
    </row>
    <row r="587" spans="1:2" ht="15" customHeight="1">
      <c r="A587" s="2"/>
      <c r="B587" s="16"/>
    </row>
    <row r="588" spans="1:2" ht="15" customHeight="1">
      <c r="A588" s="2"/>
      <c r="B588" s="16"/>
    </row>
    <row r="589" spans="1:2" ht="15" customHeight="1">
      <c r="A589" s="2"/>
      <c r="B589" s="16"/>
    </row>
    <row r="590" spans="1:2" ht="15" customHeight="1">
      <c r="A590" s="2"/>
      <c r="B590" s="16"/>
    </row>
    <row r="591" spans="1:2" ht="15" customHeight="1">
      <c r="A591" s="2"/>
      <c r="B591" s="16"/>
    </row>
    <row r="592" spans="1:2" ht="15" customHeight="1">
      <c r="A592" s="2"/>
      <c r="B592" s="16"/>
    </row>
    <row r="593" spans="1:2" ht="15" customHeight="1">
      <c r="A593" s="2"/>
      <c r="B593" s="16"/>
    </row>
    <row r="594" spans="1:2" ht="15" customHeight="1">
      <c r="A594" s="2"/>
      <c r="B594" s="16"/>
    </row>
    <row r="595" spans="1:2" ht="15" customHeight="1">
      <c r="A595" s="2"/>
      <c r="B595" s="16"/>
    </row>
    <row r="596" spans="1:2" ht="15" customHeight="1">
      <c r="A596" s="2"/>
      <c r="B596" s="16"/>
    </row>
    <row r="597" spans="1:2" ht="15" customHeight="1">
      <c r="A597" s="2"/>
      <c r="B597" s="16"/>
    </row>
    <row r="598" spans="1:2" ht="15" customHeight="1">
      <c r="A598" s="2"/>
      <c r="B598" s="16"/>
    </row>
    <row r="599" spans="1:2" ht="15" customHeight="1">
      <c r="A599" s="2"/>
      <c r="B599" s="16"/>
    </row>
    <row r="600" spans="1:2" ht="15" customHeight="1">
      <c r="A600" s="2"/>
      <c r="B600" s="16"/>
    </row>
    <row r="601" spans="1:2" ht="15" customHeight="1">
      <c r="A601" s="2"/>
      <c r="B601" s="16"/>
    </row>
    <row r="602" spans="1:2" ht="15" customHeight="1">
      <c r="A602" s="2"/>
      <c r="B602" s="16"/>
    </row>
    <row r="603" spans="1:2" ht="15" customHeight="1">
      <c r="A603" s="2"/>
      <c r="B603" s="16"/>
    </row>
    <row r="604" spans="1:2" ht="15" customHeight="1">
      <c r="A604" s="2"/>
      <c r="B604" s="16"/>
    </row>
    <row r="605" spans="1:2" ht="15" customHeight="1">
      <c r="A605" s="2"/>
      <c r="B605" s="16"/>
    </row>
    <row r="606" spans="1:2" ht="15" customHeight="1">
      <c r="A606" s="2"/>
      <c r="B606" s="16"/>
    </row>
    <row r="607" spans="1:2" ht="15" customHeight="1">
      <c r="A607" s="2"/>
      <c r="B607" s="16"/>
    </row>
    <row r="608" spans="1:2" ht="15" customHeight="1">
      <c r="A608" s="2"/>
      <c r="B608" s="16"/>
    </row>
    <row r="609" spans="1:2" ht="15" customHeight="1">
      <c r="A609" s="2"/>
      <c r="B609" s="16"/>
    </row>
    <row r="610" spans="1:2" ht="15" customHeight="1">
      <c r="A610" s="2"/>
      <c r="B610" s="16"/>
    </row>
    <row r="611" spans="1:2" ht="15" customHeight="1">
      <c r="A611" s="2"/>
      <c r="B611" s="16"/>
    </row>
    <row r="612" spans="1:2" ht="15" customHeight="1">
      <c r="A612" s="2"/>
      <c r="B612" s="16"/>
    </row>
    <row r="613" spans="1:2" ht="15" customHeight="1">
      <c r="A613" s="2"/>
      <c r="B613" s="16"/>
    </row>
    <row r="614" spans="1:2" ht="15" customHeight="1">
      <c r="A614" s="2"/>
      <c r="B614" s="16"/>
    </row>
    <row r="615" spans="1:2" ht="15" customHeight="1">
      <c r="A615" s="2"/>
      <c r="B615" s="16"/>
    </row>
    <row r="616" spans="1:2" ht="15" customHeight="1">
      <c r="A616" s="2"/>
      <c r="B616" s="16"/>
    </row>
    <row r="617" spans="1:2" ht="15" customHeight="1">
      <c r="A617" s="2"/>
      <c r="B617" s="16"/>
    </row>
    <row r="618" spans="1:2" ht="15" customHeight="1">
      <c r="A618" s="2"/>
      <c r="B618" s="16"/>
    </row>
    <row r="619" spans="1:2" ht="15" customHeight="1">
      <c r="A619" s="2"/>
      <c r="B619" s="16"/>
    </row>
    <row r="620" spans="1:2" ht="15" customHeight="1">
      <c r="A620" s="2"/>
      <c r="B620" s="16"/>
    </row>
    <row r="621" spans="1:2" ht="15" customHeight="1">
      <c r="A621" s="2"/>
      <c r="B621" s="16"/>
    </row>
    <row r="622" spans="1:2" ht="15" customHeight="1">
      <c r="A622" s="2"/>
      <c r="B622" s="16"/>
    </row>
    <row r="623" spans="1:2" ht="15" customHeight="1">
      <c r="A623" s="2"/>
      <c r="B623" s="16"/>
    </row>
    <row r="624" spans="1:2" ht="15" customHeight="1">
      <c r="A624" s="2"/>
      <c r="B624" s="16"/>
    </row>
    <row r="625" spans="1:2" ht="15" customHeight="1">
      <c r="A625" s="2"/>
      <c r="B625" s="16"/>
    </row>
    <row r="626" spans="1:2" ht="15" customHeight="1">
      <c r="A626" s="2"/>
      <c r="B626" s="16"/>
    </row>
    <row r="627" spans="1:2" ht="15" customHeight="1">
      <c r="A627" s="2"/>
      <c r="B627" s="16"/>
    </row>
    <row r="628" spans="1:2" ht="15" customHeight="1">
      <c r="A628" s="2"/>
      <c r="B628" s="16"/>
    </row>
    <row r="629" spans="1:2" ht="15" customHeight="1">
      <c r="A629" s="2"/>
      <c r="B629" s="16"/>
    </row>
    <row r="630" spans="1:2" ht="15" customHeight="1">
      <c r="A630" s="2"/>
      <c r="B630" s="16"/>
    </row>
    <row r="631" spans="1:2" ht="15" customHeight="1">
      <c r="A631" s="2"/>
      <c r="B631" s="16"/>
    </row>
    <row r="632" spans="1:2" ht="15" customHeight="1">
      <c r="A632" s="2"/>
      <c r="B632" s="16"/>
    </row>
    <row r="633" spans="1:2" ht="15" customHeight="1">
      <c r="A633" s="2"/>
      <c r="B633" s="16"/>
    </row>
    <row r="634" spans="1:2" ht="15" customHeight="1">
      <c r="A634" s="2"/>
      <c r="B634" s="16"/>
    </row>
    <row r="635" spans="1:2" ht="15" customHeight="1">
      <c r="A635" s="2"/>
      <c r="B635" s="16"/>
    </row>
    <row r="636" spans="1:2" ht="15" customHeight="1">
      <c r="A636" s="2"/>
      <c r="B636" s="16"/>
    </row>
    <row r="637" spans="1:2" ht="15" customHeight="1">
      <c r="A637" s="2"/>
      <c r="B637" s="16"/>
    </row>
    <row r="638" spans="1:2" ht="15" customHeight="1">
      <c r="A638" s="2"/>
      <c r="B638" s="16"/>
    </row>
    <row r="639" spans="1:2" ht="15" customHeight="1">
      <c r="A639" s="2"/>
      <c r="B639" s="16"/>
    </row>
    <row r="640" spans="1:2" ht="15" customHeight="1">
      <c r="A640" s="2"/>
      <c r="B640" s="16"/>
    </row>
    <row r="641" spans="1:2" ht="15" customHeight="1">
      <c r="A641" s="2"/>
      <c r="B641" s="16"/>
    </row>
    <row r="642" spans="1:2" ht="15" customHeight="1">
      <c r="A642" s="2"/>
      <c r="B642" s="16"/>
    </row>
    <row r="643" spans="1:2" ht="15" customHeight="1">
      <c r="A643" s="2"/>
      <c r="B643" s="16"/>
    </row>
    <row r="644" spans="1:2" ht="15" customHeight="1">
      <c r="A644" s="2"/>
      <c r="B644" s="16"/>
    </row>
    <row r="645" spans="1:2" ht="15" customHeight="1">
      <c r="A645" s="2"/>
      <c r="B645" s="16"/>
    </row>
    <row r="646" spans="1:2" ht="15" customHeight="1">
      <c r="A646" s="2"/>
      <c r="B646" s="16"/>
    </row>
    <row r="647" spans="1:2" ht="15" customHeight="1">
      <c r="A647" s="2"/>
      <c r="B647" s="16"/>
    </row>
    <row r="648" spans="1:2" ht="15" customHeight="1">
      <c r="A648" s="2"/>
      <c r="B648" s="16"/>
    </row>
    <row r="649" spans="1:2" ht="15" customHeight="1">
      <c r="A649" s="2"/>
      <c r="B649" s="16"/>
    </row>
    <row r="650" spans="1:2" ht="15" customHeight="1">
      <c r="A650" s="2"/>
      <c r="B650" s="16"/>
    </row>
    <row r="651" spans="1:2" ht="15" customHeight="1">
      <c r="A651" s="2"/>
      <c r="B651" s="16"/>
    </row>
    <row r="652" spans="1:2" ht="15" customHeight="1">
      <c r="A652" s="2"/>
      <c r="B652" s="16"/>
    </row>
    <row r="653" spans="1:2" ht="15" customHeight="1">
      <c r="A653" s="2"/>
      <c r="B653" s="16"/>
    </row>
    <row r="654" spans="1:2" ht="15" customHeight="1">
      <c r="A654" s="2"/>
      <c r="B654" s="16"/>
    </row>
    <row r="655" spans="1:2" ht="15" customHeight="1">
      <c r="A655" s="2"/>
      <c r="B655" s="16"/>
    </row>
    <row r="656" spans="1:2" ht="15" customHeight="1">
      <c r="A656" s="2"/>
      <c r="B656" s="16"/>
    </row>
    <row r="657" spans="1:2" ht="15" customHeight="1">
      <c r="A657" s="2"/>
      <c r="B657" s="16"/>
    </row>
    <row r="658" spans="1:2" ht="15" customHeight="1">
      <c r="A658" s="2"/>
      <c r="B658" s="16"/>
    </row>
    <row r="659" spans="1:2" ht="15" customHeight="1">
      <c r="A659" s="2"/>
      <c r="B659" s="16"/>
    </row>
    <row r="660" spans="1:2" ht="15" customHeight="1">
      <c r="A660" s="2"/>
      <c r="B660" s="16"/>
    </row>
    <row r="661" spans="1:2" ht="15" customHeight="1">
      <c r="A661" s="2"/>
      <c r="B661" s="16"/>
    </row>
    <row r="662" spans="1:2" ht="15" customHeight="1">
      <c r="A662" s="2"/>
      <c r="B662" s="16"/>
    </row>
    <row r="663" spans="1:2" ht="15" customHeight="1">
      <c r="A663" s="2"/>
      <c r="B663" s="16"/>
    </row>
    <row r="664" spans="1:2" ht="15" customHeight="1">
      <c r="A664" s="2"/>
      <c r="B664" s="16"/>
    </row>
    <row r="665" spans="1:2" ht="15" customHeight="1">
      <c r="A665" s="2"/>
      <c r="B665" s="16"/>
    </row>
    <row r="666" spans="1:2" ht="15" customHeight="1">
      <c r="A666" s="2"/>
      <c r="B666" s="16"/>
    </row>
    <row r="667" spans="1:2" ht="15" customHeight="1">
      <c r="A667" s="2"/>
      <c r="B667" s="16"/>
    </row>
    <row r="668" spans="1:2" ht="15" customHeight="1">
      <c r="A668" s="2"/>
      <c r="B668" s="16"/>
    </row>
    <row r="669" spans="1:2" ht="15" customHeight="1">
      <c r="A669" s="2"/>
      <c r="B669" s="16"/>
    </row>
    <row r="670" spans="1:2" ht="15" customHeight="1">
      <c r="A670" s="2"/>
      <c r="B670" s="16"/>
    </row>
    <row r="671" spans="1:2" ht="15" customHeight="1">
      <c r="A671" s="2"/>
      <c r="B671" s="16"/>
    </row>
    <row r="672" spans="1:2" ht="15" customHeight="1">
      <c r="A672" s="2"/>
      <c r="B672" s="16"/>
    </row>
    <row r="673" spans="1:2" ht="15" customHeight="1">
      <c r="A673" s="2"/>
      <c r="B673" s="16"/>
    </row>
    <row r="674" spans="1:2" ht="15" customHeight="1">
      <c r="A674" s="2"/>
      <c r="B674" s="16"/>
    </row>
    <row r="675" spans="1:2" ht="15" customHeight="1">
      <c r="A675" s="2"/>
      <c r="B675" s="16"/>
    </row>
    <row r="676" spans="1:2" ht="15" customHeight="1">
      <c r="A676" s="2"/>
      <c r="B676" s="16"/>
    </row>
    <row r="677" spans="1:2" ht="15" customHeight="1">
      <c r="A677" s="2"/>
      <c r="B677" s="16"/>
    </row>
    <row r="678" spans="1:2" ht="15" customHeight="1">
      <c r="A678" s="2"/>
      <c r="B678" s="16"/>
    </row>
    <row r="679" spans="1:2" ht="15" customHeight="1">
      <c r="A679" s="2"/>
      <c r="B679" s="16"/>
    </row>
    <row r="680" spans="1:2" ht="15" customHeight="1">
      <c r="A680" s="2"/>
      <c r="B680" s="16"/>
    </row>
    <row r="681" spans="1:2" ht="15" customHeight="1">
      <c r="A681" s="2"/>
      <c r="B681" s="16"/>
    </row>
    <row r="682" spans="1:2" ht="15" customHeight="1">
      <c r="A682" s="2"/>
      <c r="B682" s="16"/>
    </row>
    <row r="683" spans="1:2" ht="15" customHeight="1">
      <c r="A683" s="2"/>
      <c r="B683" s="16"/>
    </row>
    <row r="684" spans="1:2" ht="15" customHeight="1">
      <c r="A684" s="2"/>
      <c r="B684" s="16"/>
    </row>
    <row r="685" spans="1:2" ht="15" customHeight="1">
      <c r="A685" s="2"/>
      <c r="B685" s="16"/>
    </row>
    <row r="686" spans="1:2" ht="15" customHeight="1">
      <c r="A686" s="2"/>
      <c r="B686" s="16"/>
    </row>
    <row r="687" spans="1:2" ht="15" customHeight="1">
      <c r="A687" s="2"/>
      <c r="B687" s="16"/>
    </row>
    <row r="688" spans="1:2" ht="15" customHeight="1">
      <c r="A688" s="2"/>
      <c r="B688" s="16"/>
    </row>
    <row r="689" spans="1:2" ht="15" customHeight="1">
      <c r="A689" s="2"/>
      <c r="B689" s="16"/>
    </row>
    <row r="690" spans="1:2" ht="15" customHeight="1">
      <c r="A690" s="2"/>
      <c r="B690" s="16"/>
    </row>
    <row r="691" spans="1:2" ht="15" customHeight="1">
      <c r="A691" s="2"/>
      <c r="B691" s="16"/>
    </row>
    <row r="692" spans="1:2" ht="15" customHeight="1">
      <c r="A692" s="2"/>
      <c r="B692" s="16"/>
    </row>
    <row r="693" spans="1:2" ht="15" customHeight="1">
      <c r="A693" s="2"/>
      <c r="B693" s="16"/>
    </row>
    <row r="694" spans="1:2" ht="15" customHeight="1">
      <c r="A694" s="2"/>
      <c r="B694" s="16"/>
    </row>
    <row r="695" spans="1:2" ht="15" customHeight="1">
      <c r="A695" s="2"/>
      <c r="B695" s="16"/>
    </row>
    <row r="696" spans="1:2" ht="15" customHeight="1">
      <c r="A696" s="2"/>
      <c r="B696" s="16"/>
    </row>
    <row r="697" spans="1:2" ht="15" customHeight="1">
      <c r="A697" s="2"/>
      <c r="B697" s="16"/>
    </row>
    <row r="698" spans="1:2" ht="15" customHeight="1">
      <c r="A698" s="2"/>
      <c r="B698" s="16"/>
    </row>
    <row r="699" spans="1:2" ht="15" customHeight="1">
      <c r="A699" s="2"/>
      <c r="B699" s="16"/>
    </row>
    <row r="700" spans="1:2" ht="15" customHeight="1">
      <c r="A700" s="2"/>
      <c r="B700" s="16"/>
    </row>
    <row r="701" spans="1:2" ht="15" customHeight="1">
      <c r="A701" s="2"/>
      <c r="B701" s="16"/>
    </row>
    <row r="702" spans="1:2" ht="15" customHeight="1">
      <c r="A702" s="2"/>
      <c r="B702" s="16"/>
    </row>
    <row r="703" spans="1:2" ht="15" customHeight="1">
      <c r="A703" s="2"/>
      <c r="B703" s="16"/>
    </row>
    <row r="704" spans="1:2" ht="15" customHeight="1">
      <c r="A704" s="2"/>
      <c r="B704" s="16"/>
    </row>
    <row r="705" spans="1:2" ht="15" customHeight="1">
      <c r="A705" s="2"/>
      <c r="B705" s="16"/>
    </row>
    <row r="706" spans="1:2" ht="15" customHeight="1">
      <c r="A706" s="2"/>
      <c r="B706" s="16"/>
    </row>
    <row r="707" spans="1:2" ht="15" customHeight="1">
      <c r="A707" s="2"/>
      <c r="B707" s="16"/>
    </row>
    <row r="708" spans="1:2" ht="15" customHeight="1">
      <c r="A708" s="2"/>
      <c r="B708" s="16"/>
    </row>
    <row r="709" spans="1:2" ht="15" customHeight="1">
      <c r="A709" s="2"/>
      <c r="B709" s="16"/>
    </row>
    <row r="710" spans="1:2" ht="15" customHeight="1">
      <c r="A710" s="2"/>
      <c r="B710" s="16"/>
    </row>
    <row r="711" spans="1:2" ht="15" customHeight="1">
      <c r="A711" s="2"/>
      <c r="B711" s="16"/>
    </row>
    <row r="712" spans="1:2" ht="15" customHeight="1">
      <c r="A712" s="2"/>
      <c r="B712" s="16"/>
    </row>
    <row r="713" spans="1:2" ht="15" customHeight="1">
      <c r="A713" s="2"/>
      <c r="B713" s="16"/>
    </row>
    <row r="714" spans="1:2" ht="15" customHeight="1">
      <c r="A714" s="2"/>
      <c r="B714" s="16"/>
    </row>
    <row r="715" spans="1:2" ht="15" customHeight="1">
      <c r="A715" s="2"/>
      <c r="B715" s="16"/>
    </row>
    <row r="716" spans="1:2" ht="15" customHeight="1">
      <c r="A716" s="2"/>
      <c r="B716" s="16"/>
    </row>
    <row r="717" spans="1:2" ht="15" customHeight="1">
      <c r="A717" s="2"/>
      <c r="B717" s="16"/>
    </row>
    <row r="718" spans="1:2" ht="15" customHeight="1">
      <c r="A718" s="2"/>
      <c r="B718" s="16"/>
    </row>
    <row r="719" spans="1:2" ht="15" customHeight="1">
      <c r="A719" s="2"/>
      <c r="B719" s="16"/>
    </row>
    <row r="720" spans="1:2" ht="15" customHeight="1">
      <c r="A720" s="2"/>
      <c r="B720" s="16"/>
    </row>
    <row r="721" spans="1:2" ht="15" customHeight="1">
      <c r="A721" s="2"/>
      <c r="B721" s="16"/>
    </row>
    <row r="722" spans="1:2" ht="15" customHeight="1">
      <c r="A722" s="2"/>
      <c r="B722" s="16"/>
    </row>
    <row r="723" spans="1:2" ht="15" customHeight="1">
      <c r="A723" s="2"/>
      <c r="B723" s="16"/>
    </row>
    <row r="724" spans="1:2" ht="15" customHeight="1">
      <c r="A724" s="2"/>
      <c r="B724" s="16"/>
    </row>
    <row r="725" spans="1:2" ht="15" customHeight="1">
      <c r="A725" s="2"/>
      <c r="B725" s="16"/>
    </row>
    <row r="726" spans="1:2" ht="15" customHeight="1">
      <c r="A726" s="2"/>
      <c r="B726" s="16"/>
    </row>
    <row r="727" spans="1:2" ht="15" customHeight="1">
      <c r="A727" s="2"/>
      <c r="B727" s="16"/>
    </row>
    <row r="728" spans="1:2" ht="15" customHeight="1">
      <c r="A728" s="2"/>
      <c r="B728" s="16"/>
    </row>
    <row r="729" spans="1:2" ht="15" customHeight="1">
      <c r="A729" s="2"/>
      <c r="B729" s="16"/>
    </row>
    <row r="730" spans="1:2" ht="15" customHeight="1">
      <c r="A730" s="2"/>
      <c r="B730" s="16"/>
    </row>
    <row r="731" spans="1:2" ht="15" customHeight="1">
      <c r="A731" s="2"/>
      <c r="B731" s="16"/>
    </row>
    <row r="732" spans="1:2" ht="15" customHeight="1">
      <c r="A732" s="2"/>
      <c r="B732" s="16"/>
    </row>
    <row r="733" spans="1:2" ht="15" customHeight="1">
      <c r="A733" s="2"/>
      <c r="B733" s="16"/>
    </row>
    <row r="734" spans="1:2" ht="15" customHeight="1">
      <c r="A734" s="2"/>
      <c r="B734" s="16"/>
    </row>
    <row r="735" spans="1:2" ht="15" customHeight="1">
      <c r="A735" s="2"/>
      <c r="B735" s="16"/>
    </row>
    <row r="736" spans="1:2" ht="15" customHeight="1">
      <c r="A736" s="2"/>
      <c r="B736" s="16"/>
    </row>
    <row r="737" spans="1:2" ht="15" customHeight="1">
      <c r="A737" s="2"/>
      <c r="B737" s="16"/>
    </row>
    <row r="738" spans="1:2" ht="15" customHeight="1">
      <c r="A738" s="2"/>
      <c r="B738" s="16"/>
    </row>
    <row r="739" spans="1:2" ht="15" customHeight="1">
      <c r="A739" s="2"/>
      <c r="B739" s="16"/>
    </row>
    <row r="740" spans="1:2" ht="15" customHeight="1">
      <c r="A740" s="2"/>
      <c r="B740" s="16"/>
    </row>
    <row r="741" spans="1:2" ht="15" customHeight="1">
      <c r="A741" s="2"/>
      <c r="B741" s="16"/>
    </row>
    <row r="742" spans="1:2" ht="15" customHeight="1">
      <c r="A742" s="2"/>
      <c r="B742" s="16"/>
    </row>
    <row r="743" spans="1:2" ht="15" customHeight="1">
      <c r="A743" s="2"/>
      <c r="B743" s="16"/>
    </row>
    <row r="744" spans="1:2" ht="15" customHeight="1">
      <c r="A744" s="2"/>
      <c r="B744" s="16"/>
    </row>
    <row r="745" spans="1:2" ht="15" customHeight="1">
      <c r="A745" s="2"/>
      <c r="B745" s="16"/>
    </row>
    <row r="746" spans="1:2" ht="15" customHeight="1">
      <c r="A746" s="2"/>
      <c r="B746" s="16"/>
    </row>
    <row r="747" spans="1:2" ht="15" customHeight="1">
      <c r="A747" s="2"/>
      <c r="B747" s="16"/>
    </row>
    <row r="748" spans="1:2" ht="15" customHeight="1">
      <c r="A748" s="2"/>
      <c r="B748" s="16"/>
    </row>
    <row r="749" spans="1:2" ht="15" customHeight="1">
      <c r="A749" s="2"/>
      <c r="B749" s="16"/>
    </row>
    <row r="750" spans="1:2" ht="15" customHeight="1">
      <c r="A750" s="2"/>
      <c r="B750" s="16"/>
    </row>
    <row r="751" spans="1:2" ht="15" customHeight="1">
      <c r="A751" s="2"/>
      <c r="B751" s="16"/>
    </row>
    <row r="752" spans="1:2" ht="15" customHeight="1">
      <c r="A752" s="2"/>
      <c r="B752" s="16"/>
    </row>
    <row r="753" spans="1:2" ht="15" customHeight="1">
      <c r="A753" s="2"/>
      <c r="B753" s="16"/>
    </row>
    <row r="754" spans="1:2" ht="15" customHeight="1">
      <c r="A754" s="2"/>
      <c r="B754" s="16"/>
    </row>
    <row r="755" spans="1:2" ht="15" customHeight="1">
      <c r="A755" s="2"/>
      <c r="B755" s="16"/>
    </row>
    <row r="756" spans="1:2" ht="15" customHeight="1">
      <c r="A756" s="2"/>
      <c r="B756" s="16"/>
    </row>
    <row r="757" spans="1:2" ht="15" customHeight="1">
      <c r="A757" s="2"/>
      <c r="B757" s="16"/>
    </row>
    <row r="758" spans="1:2" ht="15" customHeight="1">
      <c r="A758" s="2"/>
      <c r="B758" s="16"/>
    </row>
    <row r="759" spans="1:2" ht="15" customHeight="1">
      <c r="A759" s="2"/>
      <c r="B759" s="16"/>
    </row>
    <row r="760" spans="1:2" ht="15" customHeight="1">
      <c r="A760" s="2"/>
      <c r="B760" s="16"/>
    </row>
    <row r="761" spans="1:2" ht="15" customHeight="1">
      <c r="A761" s="2"/>
      <c r="B761" s="16"/>
    </row>
    <row r="762" spans="1:2" ht="15" customHeight="1">
      <c r="A762" s="2"/>
      <c r="B762" s="16"/>
    </row>
    <row r="763" spans="1:2" ht="15" customHeight="1">
      <c r="A763" s="2"/>
      <c r="B763" s="16"/>
    </row>
    <row r="764" spans="1:2" ht="15" customHeight="1">
      <c r="A764" s="2"/>
      <c r="B764" s="16"/>
    </row>
    <row r="765" spans="1:2" ht="15" customHeight="1">
      <c r="A765" s="2"/>
      <c r="B765" s="16"/>
    </row>
    <row r="766" spans="1:2" ht="15" customHeight="1">
      <c r="A766" s="2"/>
      <c r="B766" s="16"/>
    </row>
    <row r="767" spans="1:2" ht="15" customHeight="1">
      <c r="A767" s="2"/>
      <c r="B767" s="16"/>
    </row>
    <row r="768" spans="1:2" ht="15" customHeight="1">
      <c r="A768" s="2"/>
      <c r="B768" s="16"/>
    </row>
    <row r="769" spans="1:2" ht="15" customHeight="1">
      <c r="A769" s="2"/>
      <c r="B769" s="16"/>
    </row>
    <row r="770" spans="1:2" ht="15" customHeight="1">
      <c r="A770" s="2"/>
      <c r="B770" s="16"/>
    </row>
    <row r="771" spans="1:2" ht="15" customHeight="1">
      <c r="A771" s="2"/>
      <c r="B771" s="16"/>
    </row>
    <row r="772" spans="1:2" ht="15" customHeight="1">
      <c r="A772" s="2"/>
      <c r="B772" s="16"/>
    </row>
    <row r="773" spans="1:2" ht="15" customHeight="1">
      <c r="A773" s="2"/>
      <c r="B773" s="16"/>
    </row>
    <row r="774" spans="1:2" ht="15" customHeight="1">
      <c r="A774" s="2"/>
      <c r="B774" s="16"/>
    </row>
    <row r="775" spans="1:2" ht="15" customHeight="1">
      <c r="A775" s="2"/>
      <c r="B775" s="16"/>
    </row>
    <row r="776" spans="1:2" ht="15" customHeight="1">
      <c r="A776" s="2"/>
      <c r="B776" s="16"/>
    </row>
    <row r="777" spans="1:2" ht="15" customHeight="1">
      <c r="A777" s="2"/>
      <c r="B777" s="16"/>
    </row>
    <row r="778" spans="1:2" ht="15" customHeight="1">
      <c r="A778" s="2"/>
      <c r="B778" s="16"/>
    </row>
    <row r="779" spans="1:2" ht="15" customHeight="1">
      <c r="A779" s="2"/>
      <c r="B779" s="16"/>
    </row>
    <row r="780" spans="1:2" ht="15" customHeight="1">
      <c r="A780" s="2"/>
      <c r="B780" s="16"/>
    </row>
    <row r="781" spans="1:2" ht="15" customHeight="1">
      <c r="A781" s="2"/>
      <c r="B781" s="16"/>
    </row>
    <row r="782" spans="1:2" ht="15" customHeight="1">
      <c r="A782" s="2"/>
      <c r="B782" s="16"/>
    </row>
    <row r="783" spans="1:2" ht="15" customHeight="1">
      <c r="A783" s="2"/>
      <c r="B783" s="16"/>
    </row>
    <row r="784" spans="1:2" ht="15" customHeight="1">
      <c r="A784" s="2"/>
      <c r="B784" s="16"/>
    </row>
    <row r="785" spans="1:2" ht="15" customHeight="1">
      <c r="A785" s="2"/>
      <c r="B785" s="16"/>
    </row>
    <row r="786" spans="1:2" ht="15" customHeight="1">
      <c r="A786" s="2"/>
      <c r="B786" s="16"/>
    </row>
    <row r="787" spans="1:2" ht="15" customHeight="1">
      <c r="A787" s="2"/>
      <c r="B787" s="16"/>
    </row>
    <row r="788" spans="1:2" ht="15" customHeight="1">
      <c r="A788" s="2"/>
      <c r="B788" s="16"/>
    </row>
    <row r="789" spans="1:2" ht="15" customHeight="1">
      <c r="A789" s="2"/>
      <c r="B789" s="16"/>
    </row>
    <row r="790" spans="1:2" ht="15" customHeight="1">
      <c r="A790" s="2"/>
      <c r="B790" s="16"/>
    </row>
    <row r="791" spans="1:2" ht="15" customHeight="1">
      <c r="A791" s="2"/>
      <c r="B791" s="16"/>
    </row>
    <row r="792" spans="1:2" ht="15" customHeight="1">
      <c r="A792" s="2"/>
      <c r="B792" s="16"/>
    </row>
    <row r="793" spans="1:2" ht="15" customHeight="1">
      <c r="A793" s="2"/>
      <c r="B793" s="16"/>
    </row>
    <row r="794" spans="1:2" ht="15" customHeight="1">
      <c r="A794" s="2"/>
      <c r="B794" s="16"/>
    </row>
    <row r="795" spans="1:2" ht="15" customHeight="1">
      <c r="A795" s="2"/>
      <c r="B795" s="16"/>
    </row>
    <row r="796" spans="1:2" ht="15" customHeight="1">
      <c r="A796" s="2"/>
      <c r="B796" s="16"/>
    </row>
    <row r="797" spans="1:2" ht="15" customHeight="1">
      <c r="A797" s="2"/>
      <c r="B797" s="16"/>
    </row>
    <row r="798" spans="1:2" ht="15" customHeight="1">
      <c r="A798" s="2"/>
      <c r="B798" s="16"/>
    </row>
    <row r="799" spans="1:2" ht="15" customHeight="1">
      <c r="A799" s="2"/>
      <c r="B799" s="16"/>
    </row>
    <row r="800" spans="1:2" ht="15" customHeight="1">
      <c r="A800" s="2"/>
      <c r="B800" s="16"/>
    </row>
    <row r="801" spans="1:2" ht="15" customHeight="1">
      <c r="A801" s="2"/>
      <c r="B801" s="16"/>
    </row>
    <row r="802" spans="1:2" ht="15" customHeight="1">
      <c r="A802" s="2"/>
      <c r="B802" s="16"/>
    </row>
    <row r="803" spans="1:2" ht="15" customHeight="1">
      <c r="A803" s="2"/>
      <c r="B803" s="16"/>
    </row>
    <row r="804" spans="1:2" ht="15" customHeight="1">
      <c r="A804" s="2"/>
      <c r="B804" s="16"/>
    </row>
    <row r="805" spans="1:2" ht="15" customHeight="1">
      <c r="A805" s="2"/>
      <c r="B805" s="16"/>
    </row>
    <row r="806" spans="1:2" ht="15" customHeight="1">
      <c r="A806" s="2"/>
      <c r="B806" s="16"/>
    </row>
    <row r="807" spans="1:2" ht="15" customHeight="1">
      <c r="A807" s="2"/>
      <c r="B807" s="16"/>
    </row>
    <row r="808" spans="1:2" ht="15" customHeight="1">
      <c r="A808" s="2"/>
      <c r="B808" s="16"/>
    </row>
    <row r="809" spans="1:2" ht="15" customHeight="1">
      <c r="A809" s="2"/>
      <c r="B809" s="16"/>
    </row>
    <row r="810" spans="1:2" ht="15" customHeight="1">
      <c r="A810" s="2"/>
      <c r="B810" s="16"/>
    </row>
    <row r="811" spans="1:2" ht="15" customHeight="1">
      <c r="A811" s="2"/>
      <c r="B811" s="16"/>
    </row>
    <row r="812" spans="1:2" ht="15" customHeight="1">
      <c r="A812" s="2"/>
      <c r="B812" s="16"/>
    </row>
    <row r="813" spans="1:2" ht="15" customHeight="1">
      <c r="A813" s="2"/>
      <c r="B813" s="16"/>
    </row>
    <row r="814" spans="1:2" ht="15" customHeight="1">
      <c r="A814" s="2"/>
      <c r="B814" s="16"/>
    </row>
    <row r="815" spans="1:2" ht="15" customHeight="1">
      <c r="A815" s="2"/>
      <c r="B815" s="16"/>
    </row>
    <row r="816" spans="1:2" ht="15" customHeight="1">
      <c r="A816" s="2"/>
      <c r="B816" s="16"/>
    </row>
    <row r="817" spans="1:2" ht="15" customHeight="1">
      <c r="A817" s="2"/>
      <c r="B817" s="16"/>
    </row>
    <row r="818" spans="1:2" ht="15" customHeight="1">
      <c r="A818" s="2"/>
      <c r="B818" s="16"/>
    </row>
    <row r="819" spans="1:2" ht="15" customHeight="1">
      <c r="A819" s="2"/>
      <c r="B819" s="16"/>
    </row>
    <row r="820" spans="1:2" ht="15" customHeight="1">
      <c r="A820" s="2"/>
      <c r="B820" s="16"/>
    </row>
    <row r="821" spans="1:2" ht="15" customHeight="1">
      <c r="A821" s="2"/>
      <c r="B821" s="16"/>
    </row>
    <row r="822" spans="1:2" ht="15" customHeight="1">
      <c r="A822" s="2"/>
      <c r="B822" s="16"/>
    </row>
    <row r="823" spans="1:2" ht="15" customHeight="1">
      <c r="A823" s="2"/>
      <c r="B823" s="16"/>
    </row>
    <row r="824" spans="1:2" ht="15" customHeight="1">
      <c r="A824" s="2"/>
      <c r="B824" s="16"/>
    </row>
    <row r="825" spans="1:2" ht="15" customHeight="1">
      <c r="A825" s="2"/>
      <c r="B825" s="16"/>
    </row>
    <row r="826" spans="1:2" ht="15" customHeight="1">
      <c r="A826" s="2"/>
      <c r="B826" s="16"/>
    </row>
    <row r="827" spans="1:2" ht="15" customHeight="1">
      <c r="A827" s="2"/>
      <c r="B827" s="16"/>
    </row>
    <row r="828" spans="1:2" ht="15" customHeight="1">
      <c r="A828" s="2"/>
      <c r="B828" s="16"/>
    </row>
    <row r="829" spans="1:2" ht="15" customHeight="1">
      <c r="A829" s="2"/>
      <c r="B829" s="16"/>
    </row>
    <row r="830" spans="1:2" ht="15" customHeight="1">
      <c r="A830" s="2"/>
      <c r="B830" s="16"/>
    </row>
    <row r="831" spans="1:2" ht="15" customHeight="1">
      <c r="A831" s="2"/>
      <c r="B831" s="16"/>
    </row>
    <row r="832" spans="1:2" ht="15" customHeight="1">
      <c r="A832" s="2"/>
      <c r="B832" s="16"/>
    </row>
    <row r="833" spans="1:2" ht="15" customHeight="1">
      <c r="A833" s="2"/>
      <c r="B833" s="16"/>
    </row>
    <row r="834" spans="1:2" ht="15" customHeight="1">
      <c r="A834" s="2"/>
      <c r="B834" s="16"/>
    </row>
    <row r="835" spans="1:2" ht="15" customHeight="1">
      <c r="A835" s="2"/>
      <c r="B835" s="16"/>
    </row>
    <row r="836" spans="1:2" ht="15" customHeight="1">
      <c r="A836" s="2"/>
      <c r="B836" s="16"/>
    </row>
    <row r="837" spans="1:2" ht="15" customHeight="1">
      <c r="A837" s="2"/>
      <c r="B837" s="16"/>
    </row>
    <row r="838" spans="1:2" ht="15" customHeight="1">
      <c r="A838" s="2"/>
      <c r="B838" s="16"/>
    </row>
    <row r="839" spans="1:2" ht="15" customHeight="1">
      <c r="A839" s="2"/>
      <c r="B839" s="16"/>
    </row>
    <row r="840" spans="1:2" ht="15" customHeight="1">
      <c r="A840" s="2"/>
      <c r="B840" s="16"/>
    </row>
    <row r="841" spans="1:2" ht="15" customHeight="1">
      <c r="A841" s="2"/>
      <c r="B841" s="16"/>
    </row>
    <row r="842" spans="1:2" ht="15" customHeight="1">
      <c r="A842" s="2"/>
      <c r="B842" s="16"/>
    </row>
    <row r="843" spans="1:2" ht="15" customHeight="1">
      <c r="A843" s="2"/>
      <c r="B843" s="16"/>
    </row>
    <row r="844" spans="1:2" ht="15" customHeight="1">
      <c r="A844" s="2"/>
      <c r="B844" s="16"/>
    </row>
    <row r="845" spans="1:2" ht="15" customHeight="1">
      <c r="A845" s="2"/>
      <c r="B845" s="16"/>
    </row>
    <row r="846" spans="1:2" ht="15" customHeight="1">
      <c r="A846" s="2"/>
      <c r="B846" s="16"/>
    </row>
    <row r="847" spans="1:2" ht="15" customHeight="1">
      <c r="A847" s="2"/>
      <c r="B847" s="16"/>
    </row>
    <row r="848" spans="1:2" ht="15" customHeight="1">
      <c r="A848" s="2"/>
      <c r="B848" s="16"/>
    </row>
    <row r="849" spans="1:2" ht="15" customHeight="1">
      <c r="A849" s="2"/>
      <c r="B849" s="16"/>
    </row>
    <row r="850" spans="1:2" ht="15" customHeight="1">
      <c r="A850" s="2"/>
      <c r="B850" s="16"/>
    </row>
    <row r="851" spans="1:2" ht="15" customHeight="1">
      <c r="A851" s="2"/>
      <c r="B851" s="16"/>
    </row>
    <row r="852" spans="1:2" ht="15" customHeight="1">
      <c r="A852" s="2"/>
      <c r="B852" s="16"/>
    </row>
    <row r="853" spans="1:2" ht="15" customHeight="1">
      <c r="A853" s="2"/>
      <c r="B853" s="16"/>
    </row>
    <row r="854" spans="1:2" ht="15" customHeight="1">
      <c r="A854" s="2"/>
      <c r="B854" s="16"/>
    </row>
    <row r="855" spans="1:2" ht="15" customHeight="1">
      <c r="A855" s="2"/>
      <c r="B855" s="16"/>
    </row>
    <row r="856" spans="1:2" ht="15" customHeight="1">
      <c r="A856" s="2"/>
      <c r="B856" s="16"/>
    </row>
    <row r="857" spans="1:2" ht="15" customHeight="1">
      <c r="A857" s="2"/>
      <c r="B857" s="16"/>
    </row>
    <row r="858" spans="1:2" ht="15" customHeight="1">
      <c r="A858" s="2"/>
      <c r="B858" s="16"/>
    </row>
    <row r="859" spans="1:2" ht="15" customHeight="1">
      <c r="A859" s="2"/>
      <c r="B859" s="16"/>
    </row>
    <row r="860" spans="1:2" ht="15" customHeight="1">
      <c r="A860" s="2"/>
      <c r="B860" s="16"/>
    </row>
    <row r="861" spans="1:2" ht="15" customHeight="1">
      <c r="A861" s="2"/>
      <c r="B861" s="16"/>
    </row>
    <row r="862" spans="1:2" ht="15" customHeight="1">
      <c r="A862" s="2"/>
      <c r="B862" s="16"/>
    </row>
    <row r="863" spans="1:2" ht="15" customHeight="1">
      <c r="A863" s="2"/>
      <c r="B863" s="16"/>
    </row>
    <row r="864" spans="1:2" ht="15" customHeight="1">
      <c r="A864" s="2"/>
      <c r="B864" s="16"/>
    </row>
    <row r="865" spans="1:2" ht="15" customHeight="1">
      <c r="A865" s="2"/>
      <c r="B865" s="16"/>
    </row>
    <row r="866" spans="1:2" ht="15" customHeight="1">
      <c r="A866" s="2"/>
      <c r="B866" s="16"/>
    </row>
    <row r="867" spans="1:2" ht="15" customHeight="1">
      <c r="A867" s="2"/>
      <c r="B867" s="16"/>
    </row>
    <row r="868" spans="1:2" ht="15" customHeight="1">
      <c r="A868" s="2"/>
      <c r="B868" s="16"/>
    </row>
    <row r="869" spans="1:2" ht="15" customHeight="1">
      <c r="A869" s="2"/>
      <c r="B869" s="16"/>
    </row>
    <row r="870" spans="1:2" ht="15" customHeight="1">
      <c r="A870" s="2"/>
      <c r="B870" s="16"/>
    </row>
    <row r="871" spans="1:2" ht="15" customHeight="1">
      <c r="A871" s="2"/>
      <c r="B871" s="16"/>
    </row>
    <row r="872" spans="1:2" ht="15" customHeight="1">
      <c r="A872" s="2"/>
      <c r="B872" s="16"/>
    </row>
    <row r="873" spans="1:2" ht="15" customHeight="1">
      <c r="A873" s="2"/>
      <c r="B873" s="16"/>
    </row>
    <row r="874" spans="1:2" ht="15" customHeight="1">
      <c r="A874" s="2"/>
      <c r="B874" s="16"/>
    </row>
    <row r="875" spans="1:2" ht="15" customHeight="1">
      <c r="A875" s="2"/>
      <c r="B875" s="16"/>
    </row>
    <row r="876" spans="1:2" ht="15" customHeight="1">
      <c r="A876" s="2"/>
      <c r="B876" s="16"/>
    </row>
    <row r="877" spans="1:2" ht="15" customHeight="1">
      <c r="A877" s="2"/>
      <c r="B877" s="16"/>
    </row>
    <row r="878" spans="1:2" ht="15" customHeight="1">
      <c r="A878" s="2"/>
      <c r="B878" s="16"/>
    </row>
    <row r="879" spans="1:2" ht="15" customHeight="1">
      <c r="A879" s="2"/>
      <c r="B879" s="16"/>
    </row>
    <row r="880" spans="1:2" ht="15" customHeight="1">
      <c r="A880" s="2"/>
      <c r="B880" s="16"/>
    </row>
    <row r="881" spans="1:2" ht="15" customHeight="1">
      <c r="A881" s="2"/>
      <c r="B881" s="16"/>
    </row>
    <row r="882" spans="1:2" ht="15" customHeight="1">
      <c r="A882" s="2"/>
      <c r="B882" s="16"/>
    </row>
    <row r="883" spans="1:2" ht="15" customHeight="1">
      <c r="A883" s="2"/>
      <c r="B883" s="16"/>
    </row>
    <row r="884" spans="1:2" ht="15" customHeight="1">
      <c r="A884" s="2"/>
      <c r="B884" s="16"/>
    </row>
    <row r="885" spans="1:2" ht="15" customHeight="1">
      <c r="A885" s="2"/>
      <c r="B885" s="16"/>
    </row>
    <row r="886" spans="1:2" ht="15" customHeight="1">
      <c r="A886" s="2"/>
      <c r="B886" s="16"/>
    </row>
    <row r="887" spans="1:2" ht="15" customHeight="1">
      <c r="A887" s="2"/>
      <c r="B887" s="16"/>
    </row>
    <row r="888" spans="1:2" ht="15" customHeight="1">
      <c r="A888" s="2"/>
      <c r="B888" s="16"/>
    </row>
    <row r="889" spans="1:2" ht="15" customHeight="1">
      <c r="A889" s="2"/>
      <c r="B889" s="16"/>
    </row>
    <row r="890" spans="1:2" ht="15" customHeight="1">
      <c r="A890" s="2"/>
      <c r="B890" s="16"/>
    </row>
    <row r="891" spans="1:2" ht="15" customHeight="1">
      <c r="A891" s="2"/>
      <c r="B891" s="16"/>
    </row>
    <row r="892" spans="1:2" ht="15" customHeight="1">
      <c r="A892" s="2"/>
      <c r="B892" s="16"/>
    </row>
    <row r="893" spans="1:2" ht="15" customHeight="1">
      <c r="A893" s="2"/>
      <c r="B893" s="16"/>
    </row>
    <row r="894" spans="1:2" ht="15" customHeight="1">
      <c r="A894" s="2"/>
      <c r="B894" s="16"/>
    </row>
    <row r="895" spans="1:2" ht="15" customHeight="1">
      <c r="A895" s="2"/>
      <c r="B895" s="16"/>
    </row>
    <row r="896" spans="1:2" ht="15" customHeight="1">
      <c r="A896" s="2"/>
      <c r="B896" s="16"/>
    </row>
    <row r="897" spans="1:2" ht="15" customHeight="1">
      <c r="A897" s="2"/>
      <c r="B897" s="16"/>
    </row>
    <row r="898" spans="1:2" ht="15" customHeight="1">
      <c r="A898" s="2"/>
      <c r="B898" s="16"/>
    </row>
    <row r="899" spans="1:2" ht="15" customHeight="1">
      <c r="A899" s="2"/>
      <c r="B899" s="16"/>
    </row>
    <row r="900" spans="1:2" ht="15" customHeight="1">
      <c r="A900" s="2"/>
      <c r="B900" s="16"/>
    </row>
    <row r="901" spans="1:2" ht="15" customHeight="1">
      <c r="A901" s="2"/>
      <c r="B901" s="16"/>
    </row>
    <row r="902" spans="1:2" ht="15" customHeight="1">
      <c r="A902" s="2"/>
      <c r="B902" s="16"/>
    </row>
    <row r="903" spans="1:2" ht="15" customHeight="1">
      <c r="A903" s="2"/>
      <c r="B903" s="16"/>
    </row>
    <row r="904" spans="1:2" ht="15" customHeight="1">
      <c r="A904" s="2"/>
      <c r="B904" s="16"/>
    </row>
    <row r="905" spans="1:2" ht="15" customHeight="1">
      <c r="A905" s="2"/>
      <c r="B905" s="16"/>
    </row>
    <row r="906" spans="1:2" ht="15" customHeight="1">
      <c r="A906" s="2"/>
      <c r="B906" s="16"/>
    </row>
    <row r="907" spans="1:2" ht="15" customHeight="1">
      <c r="A907" s="2"/>
      <c r="B907" s="16"/>
    </row>
    <row r="908" spans="1:2" ht="15" customHeight="1">
      <c r="A908" s="2"/>
      <c r="B908" s="16"/>
    </row>
    <row r="909" spans="1:2" ht="15" customHeight="1">
      <c r="A909" s="2"/>
      <c r="B909" s="16"/>
    </row>
    <row r="910" spans="1:2" ht="15" customHeight="1">
      <c r="A910" s="2"/>
      <c r="B910" s="16"/>
    </row>
    <row r="911" spans="1:2" ht="15" customHeight="1">
      <c r="A911" s="2"/>
      <c r="B911" s="16"/>
    </row>
    <row r="912" spans="1:2" ht="15" customHeight="1">
      <c r="A912" s="2"/>
      <c r="B912" s="16"/>
    </row>
    <row r="913" spans="1:2" ht="15" customHeight="1">
      <c r="A913" s="2"/>
      <c r="B913" s="16"/>
    </row>
    <row r="914" spans="1:2" ht="15" customHeight="1">
      <c r="A914" s="2"/>
      <c r="B914" s="16"/>
    </row>
    <row r="915" spans="1:2" ht="15" customHeight="1">
      <c r="A915" s="2"/>
      <c r="B915" s="16"/>
    </row>
    <row r="916" spans="1:2" ht="15" customHeight="1">
      <c r="A916" s="2"/>
      <c r="B916" s="16"/>
    </row>
    <row r="917" spans="1:2" ht="15" customHeight="1">
      <c r="A917" s="2"/>
      <c r="B917" s="16"/>
    </row>
    <row r="918" spans="1:2" ht="15" customHeight="1">
      <c r="A918" s="2"/>
      <c r="B918" s="16"/>
    </row>
    <row r="919" spans="1:2" ht="15" customHeight="1">
      <c r="A919" s="2"/>
      <c r="B919" s="16"/>
    </row>
    <row r="920" spans="1:2" ht="15" customHeight="1">
      <c r="A920" s="2"/>
      <c r="B920" s="16"/>
    </row>
    <row r="921" spans="1:2" ht="15" customHeight="1">
      <c r="A921" s="2"/>
      <c r="B921" s="16"/>
    </row>
    <row r="922" spans="1:2" ht="15" customHeight="1">
      <c r="A922" s="2"/>
      <c r="B922" s="16"/>
    </row>
    <row r="923" spans="1:2" ht="15" customHeight="1">
      <c r="A923" s="2"/>
      <c r="B923" s="16"/>
    </row>
    <row r="924" spans="1:2" ht="15" customHeight="1">
      <c r="A924" s="2"/>
      <c r="B924" s="16"/>
    </row>
    <row r="925" spans="1:2" ht="15" customHeight="1">
      <c r="A925" s="2"/>
      <c r="B925" s="16"/>
    </row>
    <row r="926" spans="1:2" ht="15" customHeight="1">
      <c r="A926" s="2"/>
      <c r="B926" s="16"/>
    </row>
    <row r="927" spans="1:2" ht="15" customHeight="1">
      <c r="A927" s="2"/>
      <c r="B927" s="16"/>
    </row>
    <row r="928" spans="1:2" ht="15" customHeight="1">
      <c r="A928" s="2"/>
      <c r="B928" s="16"/>
    </row>
    <row r="929" spans="1:2" ht="15" customHeight="1">
      <c r="A929" s="2"/>
      <c r="B929" s="16"/>
    </row>
    <row r="930" spans="1:2" ht="15" customHeight="1">
      <c r="A930" s="2"/>
      <c r="B930" s="16"/>
    </row>
    <row r="931" spans="1:2" ht="15" customHeight="1">
      <c r="A931" s="2"/>
      <c r="B931" s="16"/>
    </row>
    <row r="932" spans="1:2" ht="15" customHeight="1">
      <c r="A932" s="2"/>
      <c r="B932" s="16"/>
    </row>
    <row r="933" spans="1:2" ht="15" customHeight="1">
      <c r="A933" s="2"/>
      <c r="B933" s="16"/>
    </row>
    <row r="934" spans="1:2" ht="15" customHeight="1">
      <c r="A934" s="2"/>
      <c r="B934" s="16"/>
    </row>
    <row r="935" spans="1:2" ht="15" customHeight="1">
      <c r="A935" s="2"/>
      <c r="B935" s="16"/>
    </row>
    <row r="936" spans="1:2" ht="15" customHeight="1">
      <c r="A936" s="2"/>
      <c r="B936" s="16"/>
    </row>
    <row r="937" spans="1:2" ht="15" customHeight="1">
      <c r="A937" s="2"/>
      <c r="B937" s="16"/>
    </row>
    <row r="938" spans="1:2" ht="15" customHeight="1">
      <c r="A938" s="2"/>
      <c r="B938" s="16"/>
    </row>
    <row r="939" spans="1:2" ht="15" customHeight="1">
      <c r="A939" s="2"/>
      <c r="B939" s="16"/>
    </row>
    <row r="940" spans="1:2" ht="15" customHeight="1">
      <c r="A940" s="2"/>
      <c r="B940" s="16"/>
    </row>
    <row r="941" spans="1:2" ht="15" customHeight="1">
      <c r="A941" s="2"/>
      <c r="B941" s="16"/>
    </row>
    <row r="942" spans="1:2" ht="15" customHeight="1">
      <c r="A942" s="2"/>
      <c r="B942" s="16"/>
    </row>
    <row r="943" spans="1:2" ht="15" customHeight="1">
      <c r="A943" s="2"/>
      <c r="B943" s="16"/>
    </row>
    <row r="944" spans="1:2" ht="15" customHeight="1">
      <c r="A944" s="2"/>
      <c r="B944" s="16"/>
    </row>
    <row r="945" spans="1:2" ht="15" customHeight="1">
      <c r="A945" s="2"/>
      <c r="B945" s="16"/>
    </row>
    <row r="946" spans="1:2" ht="15" customHeight="1">
      <c r="A946" s="2"/>
      <c r="B946" s="16"/>
    </row>
    <row r="947" spans="1:2" ht="15" customHeight="1">
      <c r="A947" s="2"/>
      <c r="B947" s="16"/>
    </row>
    <row r="948" spans="1:2" ht="15" customHeight="1">
      <c r="A948" s="2"/>
      <c r="B948" s="16"/>
    </row>
    <row r="949" spans="1:2" ht="15" customHeight="1">
      <c r="A949" s="2"/>
      <c r="B949" s="16"/>
    </row>
    <row r="950" spans="1:2" ht="15" customHeight="1">
      <c r="A950" s="2"/>
      <c r="B950" s="16"/>
    </row>
    <row r="951" spans="1:2" ht="15" customHeight="1">
      <c r="A951" s="2"/>
      <c r="B951" s="16"/>
    </row>
    <row r="952" spans="1:2" ht="15" customHeight="1">
      <c r="A952" s="2"/>
      <c r="B952" s="16"/>
    </row>
    <row r="953" spans="1:2" ht="15" customHeight="1">
      <c r="A953" s="2"/>
      <c r="B953" s="16"/>
    </row>
    <row r="954" spans="1:2" ht="15" customHeight="1">
      <c r="A954" s="2"/>
      <c r="B954" s="16"/>
    </row>
    <row r="955" spans="1:2" ht="15" customHeight="1">
      <c r="A955" s="2"/>
      <c r="B955" s="16"/>
    </row>
    <row r="956" spans="1:2" ht="15" customHeight="1">
      <c r="A956" s="2"/>
      <c r="B956" s="16"/>
    </row>
    <row r="957" spans="1:2" ht="15" customHeight="1">
      <c r="A957" s="2"/>
      <c r="B957" s="16"/>
    </row>
    <row r="958" spans="1:2" ht="15" customHeight="1">
      <c r="A958" s="2"/>
      <c r="B958" s="16"/>
    </row>
    <row r="959" spans="1:2" ht="15" customHeight="1">
      <c r="A959" s="2"/>
      <c r="B959" s="16"/>
    </row>
    <row r="960" spans="1:2" ht="15" customHeight="1">
      <c r="A960" s="2"/>
      <c r="B960" s="16"/>
    </row>
    <row r="961" spans="1:2" ht="15" customHeight="1">
      <c r="A961" s="2"/>
      <c r="B961" s="16"/>
    </row>
    <row r="962" spans="1:2" ht="15" customHeight="1">
      <c r="A962" s="2"/>
      <c r="B962" s="16"/>
    </row>
    <row r="963" spans="1:2" ht="15" customHeight="1">
      <c r="A963" s="2"/>
      <c r="B963" s="16"/>
    </row>
    <row r="964" spans="1:2" ht="15" customHeight="1">
      <c r="A964" s="2"/>
      <c r="B964" s="16"/>
    </row>
    <row r="965" spans="1:2" ht="15" customHeight="1">
      <c r="A965" s="2"/>
      <c r="B965" s="16"/>
    </row>
    <row r="966" spans="1:2" ht="15" customHeight="1">
      <c r="A966" s="2"/>
      <c r="B966" s="16"/>
    </row>
    <row r="967" spans="1:2" ht="15" customHeight="1">
      <c r="A967" s="2"/>
      <c r="B967" s="16"/>
    </row>
    <row r="968" spans="1:2" ht="15" customHeight="1">
      <c r="A968" s="2"/>
      <c r="B968" s="16"/>
    </row>
    <row r="969" spans="1:2" ht="15" customHeight="1">
      <c r="A969" s="2"/>
      <c r="B969" s="16"/>
    </row>
    <row r="970" spans="1:2" ht="15" customHeight="1">
      <c r="A970" s="2"/>
      <c r="B970" s="16"/>
    </row>
    <row r="971" spans="1:2" ht="15" customHeight="1">
      <c r="A971" s="2"/>
      <c r="B971" s="16"/>
    </row>
    <row r="972" spans="1:2" ht="15" customHeight="1">
      <c r="A972" s="2"/>
      <c r="B972" s="16"/>
    </row>
    <row r="973" spans="1:2" ht="15" customHeight="1">
      <c r="A973" s="2"/>
      <c r="B973" s="16"/>
    </row>
    <row r="974" spans="1:2" ht="15" customHeight="1">
      <c r="A974" s="2"/>
      <c r="B974" s="16"/>
    </row>
    <row r="975" spans="1:2" ht="15" customHeight="1">
      <c r="A975" s="2"/>
      <c r="B975" s="16"/>
    </row>
    <row r="976" spans="1:2" ht="15" customHeight="1">
      <c r="A976" s="2"/>
      <c r="B976" s="16"/>
    </row>
    <row r="977" spans="1:2" ht="15" customHeight="1">
      <c r="A977" s="2"/>
      <c r="B977" s="16"/>
    </row>
    <row r="978" spans="1:2" ht="15" customHeight="1">
      <c r="A978" s="2"/>
      <c r="B978" s="16"/>
    </row>
    <row r="979" spans="1:2" ht="15" customHeight="1">
      <c r="A979" s="2"/>
      <c r="B979" s="16"/>
    </row>
    <row r="980" spans="1:2" ht="15" customHeight="1">
      <c r="A980" s="2"/>
      <c r="B980" s="16"/>
    </row>
    <row r="981" spans="1:2" ht="15" customHeight="1">
      <c r="A981" s="2"/>
      <c r="B981" s="16"/>
    </row>
    <row r="982" spans="1:2" ht="15" customHeight="1">
      <c r="A982" s="2"/>
      <c r="B982" s="16"/>
    </row>
    <row r="983" spans="1:2" ht="15" customHeight="1">
      <c r="A983" s="2"/>
      <c r="B983" s="16"/>
    </row>
    <row r="984" spans="1:2" ht="15" customHeight="1">
      <c r="A984" s="2"/>
      <c r="B984" s="16"/>
    </row>
    <row r="985" spans="1:2" ht="15" customHeight="1">
      <c r="A985" s="2"/>
      <c r="B985" s="16"/>
    </row>
    <row r="986" spans="1:2" ht="15" customHeight="1">
      <c r="A986" s="2"/>
      <c r="B986" s="16"/>
    </row>
    <row r="987" spans="1:2" ht="15" customHeight="1">
      <c r="A987" s="2"/>
      <c r="B987" s="16"/>
    </row>
    <row r="988" spans="1:2" ht="15" customHeight="1">
      <c r="A988" s="2"/>
      <c r="B988" s="16"/>
    </row>
    <row r="989" spans="1:2" ht="15" customHeight="1">
      <c r="A989" s="2"/>
      <c r="B989" s="16"/>
    </row>
    <row r="990" spans="1:2" ht="15" customHeight="1">
      <c r="A990" s="2"/>
      <c r="B990" s="16"/>
    </row>
    <row r="991" spans="1:2" ht="15" customHeight="1">
      <c r="A991" s="2"/>
      <c r="B991" s="16"/>
    </row>
    <row r="992" spans="1:2" ht="15" customHeight="1">
      <c r="A992" s="2"/>
      <c r="B992" s="16"/>
    </row>
    <row r="993" spans="1:2" ht="15" customHeight="1">
      <c r="A993" s="2"/>
      <c r="B993" s="16"/>
    </row>
    <row r="994" spans="1:2" ht="15" customHeight="1">
      <c r="A994" s="2"/>
      <c r="B994" s="16"/>
    </row>
    <row r="995" spans="1:2" ht="15" customHeight="1">
      <c r="A995" s="2"/>
      <c r="B995" s="16"/>
    </row>
    <row r="996" spans="1:2" ht="15" customHeight="1">
      <c r="A996" s="2"/>
      <c r="B996" s="16"/>
    </row>
    <row r="997" spans="1:2" ht="15" customHeight="1">
      <c r="A997" s="2"/>
      <c r="B997" s="16"/>
    </row>
    <row r="998" spans="1:2" ht="15" customHeight="1">
      <c r="A998" s="2"/>
      <c r="B998" s="16"/>
    </row>
    <row r="999" spans="1:2" ht="15" customHeight="1">
      <c r="A999" s="2"/>
      <c r="B999" s="16"/>
    </row>
    <row r="1000" spans="1:2" ht="15" customHeight="1">
      <c r="A1000" s="2"/>
      <c r="B1000" s="16"/>
    </row>
    <row r="1001" spans="1:2" ht="15" customHeight="1">
      <c r="A1001" s="2"/>
      <c r="B1001" s="16"/>
    </row>
    <row r="1002" spans="1:2" ht="15" customHeight="1">
      <c r="A1002" s="2"/>
      <c r="B1002" s="16"/>
    </row>
    <row r="1003" spans="1:2" ht="15" customHeight="1">
      <c r="A1003" s="2"/>
      <c r="B1003" s="16"/>
    </row>
    <row r="1004" spans="1:2" ht="15" customHeight="1">
      <c r="A1004" s="2"/>
      <c r="B1004" s="16"/>
    </row>
    <row r="1005" spans="1:2" ht="15" customHeight="1">
      <c r="A1005" s="2"/>
      <c r="B1005" s="16"/>
    </row>
    <row r="1006" spans="1:2" ht="15" customHeight="1">
      <c r="A1006" s="2"/>
      <c r="B1006" s="16"/>
    </row>
    <row r="1007" spans="1:2" ht="15" customHeight="1">
      <c r="A1007" s="2"/>
      <c r="B1007" s="16"/>
    </row>
    <row r="1008" spans="1:2" ht="15" customHeight="1">
      <c r="A1008" s="2"/>
      <c r="B1008" s="16"/>
    </row>
    <row r="1009" spans="1:2" ht="15" customHeight="1">
      <c r="A1009" s="2"/>
      <c r="B1009" s="16"/>
    </row>
    <row r="1010" spans="1:2" ht="15" customHeight="1">
      <c r="A1010" s="2"/>
      <c r="B1010" s="16"/>
    </row>
    <row r="1011" spans="1:2" ht="15" customHeight="1">
      <c r="A1011" s="2"/>
      <c r="B1011" s="16"/>
    </row>
    <row r="1012" spans="1:2" ht="15" customHeight="1">
      <c r="A1012" s="2"/>
      <c r="B1012" s="16"/>
    </row>
    <row r="1013" spans="1:2" ht="15" customHeight="1">
      <c r="A1013" s="2"/>
      <c r="B1013" s="16"/>
    </row>
    <row r="1014" spans="1:2" ht="15" customHeight="1">
      <c r="A1014" s="2"/>
      <c r="B1014" s="16"/>
    </row>
    <row r="1015" spans="1:2" ht="15" customHeight="1">
      <c r="A1015" s="2"/>
      <c r="B1015" s="16"/>
    </row>
    <row r="1016" spans="1:2" ht="15" customHeight="1">
      <c r="A1016" s="2"/>
      <c r="B1016" s="16"/>
    </row>
    <row r="1017" spans="1:2" ht="15" customHeight="1">
      <c r="A1017" s="2"/>
      <c r="B1017" s="16"/>
    </row>
    <row r="1018" spans="1:2" ht="15" customHeight="1">
      <c r="A1018" s="2"/>
      <c r="B1018" s="16"/>
    </row>
    <row r="1019" spans="1:2" ht="15" customHeight="1">
      <c r="A1019" s="2"/>
      <c r="B1019" s="16"/>
    </row>
    <row r="1020" spans="1:2" ht="15" customHeight="1">
      <c r="A1020" s="2"/>
      <c r="B1020" s="16"/>
    </row>
    <row r="1021" spans="1:2" ht="15" customHeight="1">
      <c r="A1021" s="2"/>
      <c r="B1021" s="16"/>
    </row>
    <row r="1022" spans="1:2" ht="15" customHeight="1">
      <c r="A1022" s="2"/>
      <c r="B1022" s="16"/>
    </row>
    <row r="1023" spans="1:2" ht="15" customHeight="1">
      <c r="A1023" s="2"/>
      <c r="B1023" s="16"/>
    </row>
    <row r="1024" spans="1:2" ht="15" customHeight="1">
      <c r="A1024" s="2"/>
      <c r="B1024" s="16"/>
    </row>
    <row r="1025" spans="1:2" ht="15" customHeight="1">
      <c r="A1025" s="2"/>
      <c r="B1025" s="16"/>
    </row>
    <row r="1026" spans="1:2" ht="15" customHeight="1">
      <c r="A1026" s="2"/>
      <c r="B1026" s="16"/>
    </row>
    <row r="1027" spans="1:2" ht="15" customHeight="1">
      <c r="A1027" s="2"/>
      <c r="B1027" s="16"/>
    </row>
    <row r="1028" spans="1:2" ht="15" customHeight="1">
      <c r="A1028" s="2"/>
      <c r="B1028" s="16"/>
    </row>
    <row r="1029" spans="1:2" ht="15" customHeight="1">
      <c r="A1029" s="2"/>
      <c r="B1029" s="16"/>
    </row>
    <row r="1030" spans="1:2" ht="15" customHeight="1">
      <c r="A1030" s="2"/>
      <c r="B1030" s="16"/>
    </row>
    <row r="1031" spans="1:2" ht="15" customHeight="1">
      <c r="A1031" s="2"/>
      <c r="B1031" s="16"/>
    </row>
    <row r="1032" spans="1:2" ht="15" customHeight="1">
      <c r="A1032" s="2"/>
      <c r="B1032" s="16"/>
    </row>
    <row r="1033" spans="1:2" ht="15" customHeight="1">
      <c r="A1033" s="2"/>
      <c r="B1033" s="16"/>
    </row>
    <row r="1034" spans="1:2" ht="15" customHeight="1">
      <c r="A1034" s="2"/>
      <c r="B1034" s="16"/>
    </row>
    <row r="1035" spans="1:2" ht="15" customHeight="1">
      <c r="A1035" s="2"/>
      <c r="B1035" s="16"/>
    </row>
    <row r="1036" spans="1:2" ht="15" customHeight="1">
      <c r="A1036" s="2"/>
      <c r="B1036" s="16"/>
    </row>
    <row r="1037" spans="1:2" ht="15" customHeight="1">
      <c r="A1037" s="2"/>
      <c r="B1037" s="16"/>
    </row>
    <row r="1038" spans="1:2" ht="15" customHeight="1">
      <c r="A1038" s="2"/>
      <c r="B1038" s="16"/>
    </row>
    <row r="1039" spans="1:2" ht="15" customHeight="1">
      <c r="A1039" s="2"/>
      <c r="B1039" s="16"/>
    </row>
    <row r="1040" spans="1:2" ht="15" customHeight="1">
      <c r="A1040" s="2"/>
      <c r="B1040" s="16"/>
    </row>
    <row r="1041" spans="1:2" ht="15" customHeight="1">
      <c r="A1041" s="2"/>
      <c r="B1041" s="16"/>
    </row>
    <row r="1042" spans="1:2" ht="15" customHeight="1">
      <c r="A1042" s="2"/>
      <c r="B1042" s="16"/>
    </row>
    <row r="1043" spans="1:2" ht="15" customHeight="1">
      <c r="A1043" s="2"/>
      <c r="B1043" s="16"/>
    </row>
    <row r="1044" spans="1:2" ht="15" customHeight="1">
      <c r="A1044" s="2"/>
      <c r="B1044" s="16"/>
    </row>
    <row r="1045" spans="1:2" ht="15" customHeight="1">
      <c r="A1045" s="2"/>
      <c r="B1045" s="16"/>
    </row>
    <row r="1046" spans="1:2" ht="15" customHeight="1">
      <c r="A1046" s="2"/>
      <c r="B1046" s="16"/>
    </row>
    <row r="1047" spans="1:2" ht="15" customHeight="1">
      <c r="A1047" s="2"/>
      <c r="B1047" s="16"/>
    </row>
    <row r="1048" spans="1:2" ht="15" customHeight="1">
      <c r="A1048" s="2"/>
      <c r="B1048" s="16"/>
    </row>
    <row r="1049" spans="1:2" ht="15" customHeight="1">
      <c r="A1049" s="2"/>
      <c r="B1049" s="16"/>
    </row>
    <row r="1050" spans="1:2" ht="15" customHeight="1">
      <c r="A1050" s="2"/>
      <c r="B1050" s="16"/>
    </row>
    <row r="1051" spans="1:2" ht="15" customHeight="1">
      <c r="A1051" s="2"/>
      <c r="B1051" s="16"/>
    </row>
    <row r="1052" spans="1:2" ht="15" customHeight="1">
      <c r="A1052" s="2"/>
      <c r="B1052" s="16"/>
    </row>
    <row r="1053" spans="1:2" ht="15" customHeight="1">
      <c r="A1053" s="2"/>
      <c r="B1053" s="16"/>
    </row>
    <row r="1054" spans="1:2" ht="15" customHeight="1">
      <c r="A1054" s="2"/>
      <c r="B1054" s="16"/>
    </row>
    <row r="1055" spans="1:2" ht="15" customHeight="1">
      <c r="A1055" s="2"/>
      <c r="B1055" s="16"/>
    </row>
    <row r="1056" spans="1:2" ht="15" customHeight="1">
      <c r="A1056" s="2"/>
      <c r="B1056" s="16"/>
    </row>
    <row r="1057" spans="1:2" ht="15" customHeight="1">
      <c r="A1057" s="2"/>
      <c r="B1057" s="16"/>
    </row>
    <row r="1058" spans="1:2" ht="15" customHeight="1">
      <c r="A1058" s="2"/>
      <c r="B1058" s="16"/>
    </row>
    <row r="1059" spans="1:2" ht="15" customHeight="1">
      <c r="A1059" s="2"/>
      <c r="B1059" s="16"/>
    </row>
    <row r="1060" spans="1:2" ht="15" customHeight="1">
      <c r="A1060" s="2"/>
      <c r="B1060" s="16"/>
    </row>
    <row r="1061" spans="1:2" ht="15" customHeight="1">
      <c r="A1061" s="2"/>
      <c r="B1061" s="16"/>
    </row>
    <row r="1062" spans="1:2" ht="15" customHeight="1">
      <c r="A1062" s="2"/>
      <c r="B1062" s="16"/>
    </row>
    <row r="1063" spans="1:2" ht="15" customHeight="1">
      <c r="A1063" s="2"/>
      <c r="B1063" s="16"/>
    </row>
    <row r="1064" spans="1:2" ht="15" customHeight="1">
      <c r="A1064" s="2"/>
      <c r="B1064" s="16"/>
    </row>
    <row r="1065" spans="1:2" ht="15" customHeight="1">
      <c r="A1065" s="2"/>
      <c r="B1065" s="16"/>
    </row>
    <row r="1066" spans="1:2" ht="15" customHeight="1">
      <c r="A1066" s="2"/>
      <c r="B1066" s="16"/>
    </row>
    <row r="1067" spans="1:2" ht="15" customHeight="1">
      <c r="A1067" s="2"/>
      <c r="B1067" s="16"/>
    </row>
    <row r="1068" spans="1:2" ht="15" customHeight="1">
      <c r="A1068" s="2"/>
      <c r="B1068" s="16"/>
    </row>
    <row r="1069" spans="1:2" ht="15" customHeight="1">
      <c r="A1069" s="2"/>
      <c r="B1069" s="16"/>
    </row>
    <row r="1070" spans="1:2" ht="15" customHeight="1">
      <c r="A1070" s="2"/>
      <c r="B1070" s="16"/>
    </row>
    <row r="1071" spans="1:2" ht="15" customHeight="1">
      <c r="A1071" s="2"/>
      <c r="B1071" s="16"/>
    </row>
    <row r="1072" spans="1:2" ht="15" customHeight="1">
      <c r="A1072" s="2"/>
      <c r="B1072" s="16"/>
    </row>
    <row r="1073" spans="1:2" ht="15" customHeight="1">
      <c r="A1073" s="2"/>
      <c r="B1073" s="16"/>
    </row>
    <row r="1074" spans="1:2" ht="15" customHeight="1">
      <c r="A1074" s="2"/>
      <c r="B1074" s="16"/>
    </row>
    <row r="1075" spans="1:2" ht="15" customHeight="1">
      <c r="A1075" s="2"/>
      <c r="B1075" s="16"/>
    </row>
    <row r="1076" spans="1:2" ht="15" customHeight="1">
      <c r="A1076" s="2"/>
      <c r="B1076" s="16"/>
    </row>
    <row r="1077" spans="1:2" ht="15" customHeight="1">
      <c r="A1077" s="2"/>
      <c r="B1077" s="16"/>
    </row>
    <row r="1078" spans="1:2" ht="15" customHeight="1">
      <c r="A1078" s="2"/>
      <c r="B1078" s="16"/>
    </row>
    <row r="1079" spans="1:2" ht="15" customHeight="1">
      <c r="A1079" s="2"/>
      <c r="B1079" s="16"/>
    </row>
    <row r="1080" spans="1:2" ht="15" customHeight="1">
      <c r="A1080" s="2"/>
      <c r="B1080" s="16"/>
    </row>
    <row r="1081" spans="1:2" ht="15" customHeight="1">
      <c r="A1081" s="2"/>
      <c r="B1081" s="16"/>
    </row>
    <row r="1082" spans="1:2" ht="15" customHeight="1">
      <c r="A1082" s="2"/>
      <c r="B1082" s="16"/>
    </row>
    <row r="1083" spans="1:2" ht="15" customHeight="1">
      <c r="A1083" s="2"/>
      <c r="B1083" s="16"/>
    </row>
    <row r="1084" spans="1:2" ht="15" customHeight="1">
      <c r="A1084" s="2"/>
      <c r="B1084" s="16"/>
    </row>
    <row r="1085" spans="1:2" ht="15" customHeight="1">
      <c r="A1085" s="2"/>
      <c r="B1085" s="16"/>
    </row>
    <row r="1086" spans="1:2" ht="15" customHeight="1">
      <c r="A1086" s="2"/>
      <c r="B1086" s="16"/>
    </row>
    <row r="1087" spans="1:2" ht="15" customHeight="1">
      <c r="A1087" s="2"/>
      <c r="B1087" s="16"/>
    </row>
    <row r="1088" spans="1:2" ht="15" customHeight="1">
      <c r="A1088" s="2"/>
      <c r="B1088" s="16"/>
    </row>
    <row r="1089" spans="1:2" ht="15" customHeight="1">
      <c r="A1089" s="2"/>
      <c r="B1089" s="16"/>
    </row>
    <row r="1090" spans="1:2" ht="15" customHeight="1">
      <c r="A1090" s="2"/>
      <c r="B1090" s="16"/>
    </row>
    <row r="1091" spans="1:2" ht="15" customHeight="1">
      <c r="A1091" s="2"/>
      <c r="B1091" s="16"/>
    </row>
    <row r="1092" spans="1:2" ht="15" customHeight="1">
      <c r="A1092" s="2"/>
      <c r="B1092" s="16"/>
    </row>
    <row r="1093" spans="1:2" ht="15" customHeight="1">
      <c r="A1093" s="2"/>
      <c r="B1093" s="16"/>
    </row>
    <row r="1094" spans="1:2" ht="15" customHeight="1">
      <c r="A1094" s="2"/>
      <c r="B1094" s="16"/>
    </row>
    <row r="1095" spans="1:2" ht="15" customHeight="1">
      <c r="A1095" s="2"/>
      <c r="B1095" s="16"/>
    </row>
    <row r="1096" spans="1:2" ht="15" customHeight="1">
      <c r="A1096" s="2"/>
      <c r="B1096" s="16"/>
    </row>
    <row r="1097" spans="1:2" ht="15" customHeight="1">
      <c r="A1097" s="2"/>
      <c r="B1097" s="16"/>
    </row>
    <row r="1098" spans="1:2" ht="15" customHeight="1">
      <c r="A1098" s="2"/>
      <c r="B1098" s="16"/>
    </row>
    <row r="1099" spans="1:2" ht="15" customHeight="1">
      <c r="A1099" s="2"/>
      <c r="B1099" s="16"/>
    </row>
    <row r="1100" spans="1:2" ht="15" customHeight="1">
      <c r="A1100" s="2"/>
      <c r="B1100" s="16"/>
    </row>
    <row r="1101" spans="1:2" ht="15" customHeight="1">
      <c r="A1101" s="2"/>
      <c r="B1101" s="16"/>
    </row>
    <row r="1102" spans="1:2" ht="15" customHeight="1">
      <c r="A1102" s="2"/>
      <c r="B1102" s="16"/>
    </row>
    <row r="1103" spans="1:2" ht="15" customHeight="1">
      <c r="A1103" s="2"/>
      <c r="B1103" s="16"/>
    </row>
    <row r="1104" spans="1:2" ht="15" customHeight="1">
      <c r="A1104" s="2"/>
      <c r="B1104" s="16"/>
    </row>
    <row r="1105" spans="1:2" ht="15" customHeight="1">
      <c r="A1105" s="2"/>
      <c r="B1105" s="16"/>
    </row>
    <row r="1106" spans="1:2" ht="15" customHeight="1">
      <c r="A1106" s="2"/>
      <c r="B1106" s="16"/>
    </row>
    <row r="1107" spans="1:2" ht="15" customHeight="1">
      <c r="A1107" s="2"/>
      <c r="B1107" s="16"/>
    </row>
    <row r="1108" spans="1:2" ht="15" customHeight="1">
      <c r="A1108" s="2"/>
      <c r="B1108" s="16"/>
    </row>
    <row r="1109" spans="1:2" ht="15" customHeight="1">
      <c r="A1109" s="2"/>
      <c r="B1109" s="16"/>
    </row>
    <row r="1110" spans="1:2" ht="15" customHeight="1">
      <c r="A1110" s="2"/>
      <c r="B1110" s="16"/>
    </row>
    <row r="1111" spans="1:2" ht="15" customHeight="1">
      <c r="A1111" s="2"/>
      <c r="B1111" s="16"/>
    </row>
    <row r="1112" spans="1:2" ht="15" customHeight="1">
      <c r="A1112" s="2"/>
      <c r="B1112" s="16"/>
    </row>
    <row r="1113" spans="1:2" ht="15" customHeight="1">
      <c r="A1113" s="2"/>
      <c r="B1113" s="16"/>
    </row>
    <row r="1114" spans="1:2" ht="15" customHeight="1">
      <c r="A1114" s="2"/>
      <c r="B1114" s="16"/>
    </row>
    <row r="1115" spans="1:2" ht="15" customHeight="1">
      <c r="A1115" s="2"/>
      <c r="B1115" s="16"/>
    </row>
    <row r="1116" spans="1:2" ht="15" customHeight="1">
      <c r="A1116" s="2"/>
      <c r="B1116" s="16"/>
    </row>
    <row r="1117" spans="1:2" ht="15" customHeight="1">
      <c r="A1117" s="2"/>
      <c r="B1117" s="16"/>
    </row>
    <row r="1118" spans="1:2" ht="15" customHeight="1">
      <c r="A1118" s="2"/>
      <c r="B1118" s="16"/>
    </row>
    <row r="1119" spans="1:2" ht="15" customHeight="1">
      <c r="A1119" s="2"/>
      <c r="B1119" s="16"/>
    </row>
    <row r="1120" spans="1:2" ht="15" customHeight="1">
      <c r="A1120" s="2"/>
      <c r="B1120" s="16"/>
    </row>
    <row r="1121" spans="1:2" ht="15" customHeight="1">
      <c r="A1121" s="2"/>
      <c r="B1121" s="16"/>
    </row>
    <row r="1122" spans="1:2" ht="15" customHeight="1">
      <c r="A1122" s="2"/>
      <c r="B1122" s="16"/>
    </row>
    <row r="1123" spans="1:2" ht="15" customHeight="1">
      <c r="A1123" s="2"/>
      <c r="B1123" s="16"/>
    </row>
    <row r="1124" spans="1:2" ht="15" customHeight="1">
      <c r="A1124" s="2"/>
      <c r="B1124" s="16"/>
    </row>
    <row r="1125" spans="1:2" ht="15" customHeight="1">
      <c r="A1125" s="2"/>
      <c r="B1125" s="16"/>
    </row>
    <row r="1126" spans="1:2" ht="15" customHeight="1">
      <c r="A1126" s="2"/>
      <c r="B1126" s="16"/>
    </row>
    <row r="1127" spans="1:2" ht="15" customHeight="1">
      <c r="A1127" s="2"/>
      <c r="B1127" s="16"/>
    </row>
    <row r="1128" spans="1:2" ht="15" customHeight="1">
      <c r="A1128" s="2"/>
      <c r="B1128" s="16"/>
    </row>
    <row r="1129" spans="1:2" ht="15" customHeight="1">
      <c r="A1129" s="2"/>
      <c r="B1129" s="16"/>
    </row>
    <row r="1130" spans="1:2" ht="15" customHeight="1">
      <c r="A1130" s="2"/>
      <c r="B1130" s="16"/>
    </row>
    <row r="1131" spans="1:2" ht="15" customHeight="1">
      <c r="A1131" s="2"/>
      <c r="B1131" s="16"/>
    </row>
    <row r="1132" spans="1:2" ht="15" customHeight="1">
      <c r="A1132" s="2"/>
      <c r="B1132" s="16"/>
    </row>
    <row r="1133" spans="1:2" ht="15" customHeight="1">
      <c r="A1133" s="2"/>
      <c r="B1133" s="16"/>
    </row>
    <row r="1134" spans="1:2" ht="15" customHeight="1">
      <c r="A1134" s="2"/>
      <c r="B1134" s="16"/>
    </row>
    <row r="1135" spans="1:2" ht="15" customHeight="1">
      <c r="A1135" s="2"/>
      <c r="B1135" s="16"/>
    </row>
    <row r="1136" spans="1:2" ht="15" customHeight="1">
      <c r="A1136" s="2"/>
      <c r="B1136" s="16"/>
    </row>
    <row r="1137" spans="1:2" ht="15" customHeight="1">
      <c r="A1137" s="2"/>
      <c r="B1137" s="16"/>
    </row>
    <row r="1138" spans="1:2" ht="15" customHeight="1">
      <c r="A1138" s="2"/>
      <c r="B1138" s="16"/>
    </row>
    <row r="1139" spans="1:2" ht="15" customHeight="1">
      <c r="A1139" s="2"/>
      <c r="B1139" s="16"/>
    </row>
    <row r="1140" spans="1:2" ht="15" customHeight="1">
      <c r="A1140" s="2"/>
      <c r="B1140" s="16"/>
    </row>
    <row r="1141" spans="1:2" ht="15" customHeight="1">
      <c r="A1141" s="2"/>
      <c r="B1141" s="16"/>
    </row>
    <row r="1142" spans="1:2" ht="15" customHeight="1">
      <c r="A1142" s="2"/>
      <c r="B1142" s="16"/>
    </row>
    <row r="1143" spans="1:2" ht="15" customHeight="1">
      <c r="A1143" s="2"/>
      <c r="B1143" s="16"/>
    </row>
    <row r="1144" spans="1:2" ht="15" customHeight="1">
      <c r="A1144" s="2"/>
      <c r="B1144" s="16"/>
    </row>
    <row r="1145" spans="1:2" ht="15" customHeight="1">
      <c r="A1145" s="2"/>
      <c r="B1145" s="16"/>
    </row>
    <row r="1146" spans="1:2" ht="15" customHeight="1">
      <c r="A1146" s="2"/>
      <c r="B1146" s="16"/>
    </row>
    <row r="1147" spans="1:2" ht="15" customHeight="1">
      <c r="A1147" s="2"/>
      <c r="B1147" s="16"/>
    </row>
    <row r="1148" spans="1:2" ht="15" customHeight="1">
      <c r="A1148" s="2"/>
      <c r="B1148" s="16"/>
    </row>
    <row r="1149" spans="1:2" ht="15" customHeight="1">
      <c r="A1149" s="2"/>
      <c r="B1149" s="16"/>
    </row>
    <row r="1150" spans="1:2" ht="15" customHeight="1">
      <c r="A1150" s="2"/>
      <c r="B1150" s="16"/>
    </row>
    <row r="1151" spans="1:2" ht="15" customHeight="1">
      <c r="A1151" s="2"/>
      <c r="B1151" s="16"/>
    </row>
    <row r="1152" spans="1:2" ht="15" customHeight="1">
      <c r="A1152" s="2"/>
      <c r="B1152" s="16"/>
    </row>
    <row r="1153" spans="1:2" ht="15" customHeight="1">
      <c r="A1153" s="2"/>
      <c r="B1153" s="16"/>
    </row>
    <row r="1154" spans="1:2" ht="15" customHeight="1">
      <c r="A1154" s="2"/>
      <c r="B1154" s="16"/>
    </row>
    <row r="1155" spans="1:2" ht="15" customHeight="1">
      <c r="A1155" s="2"/>
      <c r="B1155" s="16"/>
    </row>
    <row r="1156" spans="1:2" ht="15" customHeight="1">
      <c r="A1156" s="2"/>
      <c r="B1156" s="16"/>
    </row>
    <row r="1157" spans="1:2" ht="15" customHeight="1">
      <c r="A1157" s="2"/>
      <c r="B1157" s="16"/>
    </row>
    <row r="1158" spans="1:2" ht="15" customHeight="1">
      <c r="A1158" s="2"/>
      <c r="B1158" s="16"/>
    </row>
    <row r="1159" spans="1:2" ht="15" customHeight="1">
      <c r="A1159" s="2"/>
      <c r="B1159" s="16"/>
    </row>
    <row r="1160" spans="1:2" ht="15" customHeight="1">
      <c r="A1160" s="2"/>
      <c r="B1160" s="16"/>
    </row>
    <row r="1161" spans="1:2" ht="15" customHeight="1">
      <c r="A1161" s="2"/>
      <c r="B1161" s="16"/>
    </row>
    <row r="1162" spans="1:2" ht="15" customHeight="1">
      <c r="A1162" s="2"/>
      <c r="B1162" s="16"/>
    </row>
    <row r="1163" spans="1:2" ht="15" customHeight="1">
      <c r="A1163" s="2"/>
      <c r="B1163" s="16"/>
    </row>
    <row r="1164" spans="1:2" ht="15" customHeight="1">
      <c r="A1164" s="2"/>
      <c r="B1164" s="16"/>
    </row>
    <row r="1165" spans="1:2" ht="15" customHeight="1">
      <c r="A1165" s="2"/>
      <c r="B1165" s="16"/>
    </row>
    <row r="1166" spans="1:2" ht="15" customHeight="1">
      <c r="A1166" s="2"/>
      <c r="B1166" s="16"/>
    </row>
    <row r="1167" spans="1:2" ht="15" customHeight="1">
      <c r="A1167" s="2"/>
      <c r="B1167" s="16"/>
    </row>
    <row r="1168" spans="1:2" ht="15" customHeight="1">
      <c r="A1168" s="2"/>
      <c r="B1168" s="16"/>
    </row>
    <row r="1169" spans="1:2" ht="15" customHeight="1">
      <c r="A1169" s="2"/>
      <c r="B1169" s="16"/>
    </row>
    <row r="1170" spans="1:2" ht="15" customHeight="1">
      <c r="A1170" s="2"/>
      <c r="B1170" s="16"/>
    </row>
    <row r="1171" spans="1:2" ht="15" customHeight="1">
      <c r="A1171" s="2"/>
      <c r="B1171" s="16"/>
    </row>
    <row r="1172" spans="1:2" ht="15" customHeight="1">
      <c r="A1172" s="2"/>
      <c r="B1172" s="16"/>
    </row>
    <row r="1173" spans="1:2" ht="15" customHeight="1">
      <c r="A1173" s="2"/>
      <c r="B1173" s="16"/>
    </row>
    <row r="1174" spans="1:2" ht="15" customHeight="1">
      <c r="A1174" s="2"/>
      <c r="B1174" s="16"/>
    </row>
    <row r="1175" spans="1:2" ht="15" customHeight="1">
      <c r="A1175" s="2"/>
      <c r="B1175" s="16"/>
    </row>
    <row r="1176" spans="1:2" ht="15" customHeight="1">
      <c r="A1176" s="2"/>
      <c r="B1176" s="16"/>
    </row>
    <row r="1177" spans="1:2" ht="15" customHeight="1">
      <c r="A1177" s="2"/>
      <c r="B1177" s="16"/>
    </row>
    <row r="1178" spans="1:2" ht="15" customHeight="1">
      <c r="A1178" s="2"/>
      <c r="B1178" s="16"/>
    </row>
    <row r="1179" spans="1:2" ht="15" customHeight="1">
      <c r="A1179" s="2"/>
      <c r="B1179" s="16"/>
    </row>
    <row r="1180" spans="1:2" ht="15" customHeight="1">
      <c r="A1180" s="2"/>
      <c r="B1180" s="16"/>
    </row>
    <row r="1181" spans="1:2" ht="15" customHeight="1">
      <c r="A1181" s="2"/>
      <c r="B1181" s="16"/>
    </row>
    <row r="1182" spans="1:2" ht="15" customHeight="1">
      <c r="A1182" s="2"/>
      <c r="B1182" s="16"/>
    </row>
    <row r="1183" spans="1:2" ht="15" customHeight="1">
      <c r="A1183" s="2"/>
      <c r="B1183" s="16"/>
    </row>
    <row r="1184" spans="1:2" ht="15" customHeight="1">
      <c r="A1184" s="2"/>
      <c r="B1184" s="16"/>
    </row>
    <row r="1185" spans="1:2" ht="15" customHeight="1">
      <c r="A1185" s="2"/>
      <c r="B1185" s="16"/>
    </row>
    <row r="1186" spans="1:2" ht="15" customHeight="1">
      <c r="A1186" s="2"/>
      <c r="B1186" s="16"/>
    </row>
    <row r="1187" spans="1:2" ht="15" customHeight="1">
      <c r="A1187" s="2"/>
      <c r="B1187" s="16"/>
    </row>
    <row r="1188" spans="1:2" ht="15" customHeight="1">
      <c r="A1188" s="2"/>
      <c r="B1188" s="16"/>
    </row>
    <row r="1189" spans="1:2" ht="15" customHeight="1">
      <c r="A1189" s="2"/>
      <c r="B1189" s="16"/>
    </row>
    <row r="1190" spans="1:2" ht="15" customHeight="1">
      <c r="A1190" s="2"/>
      <c r="B1190" s="16"/>
    </row>
    <row r="1191" spans="1:2" ht="15" customHeight="1">
      <c r="A1191" s="2"/>
      <c r="B1191" s="16"/>
    </row>
    <row r="1192" spans="1:2" ht="15" customHeight="1">
      <c r="A1192" s="2"/>
      <c r="B1192" s="16"/>
    </row>
    <row r="1193" spans="1:2" ht="15" customHeight="1">
      <c r="A1193" s="2"/>
      <c r="B1193" s="16"/>
    </row>
    <row r="1194" spans="1:2" ht="15" customHeight="1">
      <c r="A1194" s="2"/>
      <c r="B1194" s="16"/>
    </row>
    <row r="1195" spans="1:2" ht="15" customHeight="1">
      <c r="A1195" s="2"/>
      <c r="B1195" s="16"/>
    </row>
    <row r="1196" spans="1:2" ht="15" customHeight="1">
      <c r="A1196" s="2"/>
      <c r="B1196" s="16"/>
    </row>
    <row r="1197" spans="1:2" ht="15" customHeight="1">
      <c r="A1197" s="2"/>
      <c r="B1197" s="16"/>
    </row>
    <row r="1198" spans="1:2" ht="15" customHeight="1">
      <c r="A1198" s="2"/>
      <c r="B1198" s="16"/>
    </row>
    <row r="1199" spans="1:2" ht="15" customHeight="1">
      <c r="A1199" s="2"/>
      <c r="B1199" s="16"/>
    </row>
    <row r="1200" spans="1:2" ht="15" customHeight="1">
      <c r="A1200" s="2"/>
      <c r="B1200" s="16"/>
    </row>
    <row r="1201" spans="1:2" ht="15" customHeight="1">
      <c r="A1201" s="2"/>
      <c r="B1201" s="16"/>
    </row>
    <row r="1202" spans="1:2" ht="15" customHeight="1">
      <c r="A1202" s="2"/>
      <c r="B1202" s="16"/>
    </row>
    <row r="1203" spans="1:2" ht="15" customHeight="1">
      <c r="A1203" s="2"/>
      <c r="B1203" s="16"/>
    </row>
    <row r="1204" spans="1:2" ht="15" customHeight="1">
      <c r="A1204" s="2"/>
      <c r="B1204" s="16"/>
    </row>
    <row r="1205" spans="1:2" ht="15" customHeight="1">
      <c r="A1205" s="2"/>
      <c r="B1205" s="16"/>
    </row>
    <row r="1206" spans="1:2" ht="15" customHeight="1">
      <c r="A1206" s="2"/>
      <c r="B1206" s="16"/>
    </row>
    <row r="1207" spans="1:2" ht="15" customHeight="1">
      <c r="A1207" s="2"/>
      <c r="B1207" s="16"/>
    </row>
    <row r="1208" spans="1:2" ht="15" customHeight="1">
      <c r="A1208" s="2"/>
      <c r="B1208" s="16"/>
    </row>
    <row r="1209" spans="1:2" ht="15" customHeight="1">
      <c r="A1209" s="2"/>
      <c r="B1209" s="16"/>
    </row>
    <row r="1210" spans="1:2" ht="15" customHeight="1">
      <c r="A1210" s="2"/>
      <c r="B1210" s="16"/>
    </row>
    <row r="1211" spans="1:2" ht="15" customHeight="1">
      <c r="A1211" s="2"/>
      <c r="B1211" s="16"/>
    </row>
    <row r="1212" spans="1:2" ht="15" customHeight="1">
      <c r="A1212" s="2"/>
      <c r="B1212" s="16"/>
    </row>
    <row r="1213" spans="1:2" ht="15" customHeight="1">
      <c r="A1213" s="2"/>
      <c r="B1213" s="16"/>
    </row>
    <row r="1214" spans="1:2" ht="15" customHeight="1">
      <c r="A1214" s="2"/>
      <c r="B1214" s="16"/>
    </row>
    <row r="1215" spans="1:2" ht="15" customHeight="1">
      <c r="A1215" s="2"/>
      <c r="B1215" s="16"/>
    </row>
    <row r="1216" spans="1:2" ht="15" customHeight="1">
      <c r="A1216" s="2"/>
      <c r="B1216" s="16"/>
    </row>
    <row r="1217" spans="1:2" ht="15" customHeight="1">
      <c r="A1217" s="2"/>
      <c r="B1217" s="16"/>
    </row>
    <row r="1218" spans="1:2" ht="15" customHeight="1">
      <c r="A1218" s="2"/>
      <c r="B1218" s="16"/>
    </row>
    <row r="1219" spans="1:2" ht="15" customHeight="1">
      <c r="A1219" s="2"/>
      <c r="B1219" s="16"/>
    </row>
    <row r="1220" spans="1:2" ht="15" customHeight="1">
      <c r="A1220" s="2"/>
      <c r="B1220" s="16"/>
    </row>
    <row r="1221" spans="1:2" ht="15" customHeight="1">
      <c r="A1221" s="2"/>
      <c r="B1221" s="16"/>
    </row>
    <row r="1222" spans="1:2" ht="15" customHeight="1">
      <c r="A1222" s="2"/>
      <c r="B1222" s="16"/>
    </row>
    <row r="1223" spans="1:2" ht="15" customHeight="1">
      <c r="A1223" s="2"/>
      <c r="B1223" s="16"/>
    </row>
    <row r="1224" spans="1:2" ht="15" customHeight="1">
      <c r="A1224" s="2"/>
      <c r="B1224" s="16"/>
    </row>
    <row r="1225" spans="1:2" ht="15" customHeight="1">
      <c r="A1225" s="2"/>
      <c r="B1225" s="16"/>
    </row>
    <row r="1226" spans="1:2" ht="15" customHeight="1">
      <c r="A1226" s="2"/>
      <c r="B1226" s="16"/>
    </row>
    <row r="1227" spans="1:2" ht="15" customHeight="1">
      <c r="A1227" s="2"/>
      <c r="B1227" s="16"/>
    </row>
    <row r="1228" spans="1:2" ht="15" customHeight="1">
      <c r="A1228" s="2"/>
      <c r="B1228" s="16"/>
    </row>
    <row r="1229" spans="1:2" ht="15" customHeight="1">
      <c r="A1229" s="2"/>
      <c r="B1229" s="16"/>
    </row>
    <row r="1230" spans="1:2" ht="15" customHeight="1">
      <c r="A1230" s="2"/>
      <c r="B1230" s="16"/>
    </row>
    <row r="1231" spans="1:2" ht="15" customHeight="1">
      <c r="A1231" s="2"/>
      <c r="B1231" s="16"/>
    </row>
    <row r="1232" spans="1:2" ht="15" customHeight="1">
      <c r="A1232" s="2"/>
      <c r="B1232" s="16"/>
    </row>
    <row r="1233" spans="1:2" ht="15" customHeight="1">
      <c r="A1233" s="2"/>
      <c r="B1233" s="16"/>
    </row>
    <row r="1234" spans="1:2" ht="15" customHeight="1">
      <c r="A1234" s="2"/>
      <c r="B1234" s="16"/>
    </row>
    <row r="1235" spans="1:2" ht="15" customHeight="1">
      <c r="A1235" s="2"/>
      <c r="B1235" s="16"/>
    </row>
    <row r="1236" spans="1:2" ht="15" customHeight="1">
      <c r="A1236" s="2"/>
      <c r="B1236" s="16"/>
    </row>
    <row r="1237" spans="1:2" ht="15" customHeight="1">
      <c r="A1237" s="2"/>
      <c r="B1237" s="16"/>
    </row>
    <row r="1238" spans="1:2" ht="15" customHeight="1">
      <c r="A1238" s="2"/>
      <c r="B1238" s="16"/>
    </row>
    <row r="1239" spans="1:2" ht="15" customHeight="1">
      <c r="A1239" s="2"/>
      <c r="B1239" s="16"/>
    </row>
    <row r="1240" spans="1:2" ht="15" customHeight="1">
      <c r="A1240" s="2"/>
      <c r="B1240" s="16"/>
    </row>
    <row r="1241" spans="1:2" ht="15" customHeight="1">
      <c r="A1241" s="2"/>
      <c r="B1241" s="16"/>
    </row>
    <row r="1242" spans="1:2" ht="15" customHeight="1">
      <c r="A1242" s="2"/>
      <c r="B1242" s="16"/>
    </row>
    <row r="1243" spans="1:2" ht="15" customHeight="1">
      <c r="A1243" s="2"/>
      <c r="B1243" s="16"/>
    </row>
    <row r="1244" spans="1:2" ht="15" customHeight="1">
      <c r="A1244" s="2"/>
      <c r="B1244" s="16"/>
    </row>
    <row r="1245" spans="1:2" ht="15" customHeight="1">
      <c r="A1245" s="2"/>
      <c r="B1245" s="16"/>
    </row>
    <row r="1246" spans="1:2" ht="15" customHeight="1">
      <c r="A1246" s="2"/>
      <c r="B1246" s="16"/>
    </row>
    <row r="1247" spans="1:2" ht="15" customHeight="1">
      <c r="A1247" s="2"/>
      <c r="B1247" s="16"/>
    </row>
    <row r="1248" spans="1:2" ht="15" customHeight="1">
      <c r="A1248" s="2"/>
      <c r="B1248" s="16"/>
    </row>
    <row r="1249" spans="1:2" ht="15" customHeight="1">
      <c r="A1249" s="2"/>
      <c r="B1249" s="16"/>
    </row>
    <row r="1250" spans="1:2" ht="15" customHeight="1">
      <c r="A1250" s="2"/>
      <c r="B1250" s="16"/>
    </row>
    <row r="1251" spans="1:2" ht="15" customHeight="1">
      <c r="A1251" s="2"/>
      <c r="B1251" s="16"/>
    </row>
    <row r="1252" spans="1:2" ht="15" customHeight="1">
      <c r="A1252" s="2"/>
      <c r="B1252" s="16"/>
    </row>
    <row r="1253" spans="1:2" ht="15" customHeight="1">
      <c r="A1253" s="2"/>
      <c r="B1253" s="16"/>
    </row>
    <row r="1254" spans="1:2" ht="15" customHeight="1">
      <c r="A1254" s="2"/>
      <c r="B1254" s="16"/>
    </row>
    <row r="1255" spans="1:2" ht="15" customHeight="1">
      <c r="A1255" s="2"/>
      <c r="B1255" s="16"/>
    </row>
    <row r="1256" spans="1:2" ht="15" customHeight="1">
      <c r="A1256" s="2"/>
      <c r="B1256" s="16"/>
    </row>
    <row r="1257" spans="1:2" ht="15" customHeight="1">
      <c r="A1257" s="2"/>
      <c r="B1257" s="16"/>
    </row>
    <row r="1258" spans="1:2" ht="15" customHeight="1">
      <c r="A1258" s="2"/>
      <c r="B1258" s="16"/>
    </row>
    <row r="1259" spans="1:2" ht="15" customHeight="1">
      <c r="A1259" s="2"/>
      <c r="B1259" s="16"/>
    </row>
    <row r="1260" spans="1:2" ht="15" customHeight="1">
      <c r="A1260" s="2"/>
      <c r="B1260" s="16"/>
    </row>
    <row r="1261" spans="1:2" ht="15" customHeight="1">
      <c r="A1261" s="2"/>
      <c r="B1261" s="16"/>
    </row>
    <row r="1262" spans="1:2" ht="15" customHeight="1">
      <c r="A1262" s="2"/>
      <c r="B1262" s="16"/>
    </row>
    <row r="1263" spans="1:2" ht="15" customHeight="1">
      <c r="A1263" s="2"/>
      <c r="B1263" s="16"/>
    </row>
    <row r="1264" spans="1:2" ht="15" customHeight="1">
      <c r="A1264" s="2"/>
      <c r="B1264" s="16"/>
    </row>
    <row r="1265" spans="1:2" ht="15" customHeight="1">
      <c r="A1265" s="2"/>
      <c r="B1265" s="16"/>
    </row>
    <row r="1266" spans="1:2" ht="15" customHeight="1">
      <c r="A1266" s="2"/>
      <c r="B1266" s="16"/>
    </row>
    <row r="1267" spans="1:2" ht="15" customHeight="1">
      <c r="A1267" s="2"/>
      <c r="B1267" s="16"/>
    </row>
    <row r="1268" spans="1:2" ht="15" customHeight="1">
      <c r="A1268" s="2"/>
      <c r="B1268" s="16"/>
    </row>
    <row r="1269" spans="1:2" ht="15" customHeight="1">
      <c r="A1269" s="2"/>
      <c r="B1269" s="16"/>
    </row>
    <row r="1270" spans="1:2" ht="15" customHeight="1">
      <c r="A1270" s="2"/>
      <c r="B1270" s="16"/>
    </row>
    <row r="1271" spans="1:2" ht="15" customHeight="1">
      <c r="A1271" s="2"/>
      <c r="B1271" s="16"/>
    </row>
    <row r="1272" spans="1:2" ht="15" customHeight="1">
      <c r="A1272" s="2"/>
      <c r="B1272" s="16"/>
    </row>
    <row r="1273" spans="1:2" ht="15" customHeight="1">
      <c r="A1273" s="2"/>
      <c r="B1273" s="16"/>
    </row>
    <row r="1274" spans="1:2" ht="15" customHeight="1">
      <c r="A1274" s="2"/>
      <c r="B1274" s="16"/>
    </row>
    <row r="1275" spans="1:2" ht="15" customHeight="1">
      <c r="A1275" s="2"/>
      <c r="B1275" s="16"/>
    </row>
    <row r="1276" spans="1:2" ht="15" customHeight="1">
      <c r="A1276" s="2"/>
      <c r="B1276" s="16"/>
    </row>
    <row r="1277" spans="1:2" ht="15" customHeight="1">
      <c r="A1277" s="2"/>
      <c r="B1277" s="16"/>
    </row>
    <row r="1278" spans="1:2" ht="15" customHeight="1">
      <c r="A1278" s="2"/>
      <c r="B1278" s="16"/>
    </row>
    <row r="1279" spans="1:2" ht="15" customHeight="1">
      <c r="A1279" s="2"/>
      <c r="B1279" s="16"/>
    </row>
    <row r="1280" spans="1:2" ht="15" customHeight="1">
      <c r="A1280" s="2"/>
      <c r="B1280" s="16"/>
    </row>
    <row r="1281" spans="1:2" ht="15" customHeight="1">
      <c r="A1281" s="2"/>
      <c r="B1281" s="16"/>
    </row>
    <row r="1282" spans="1:2" ht="15" customHeight="1">
      <c r="A1282" s="2"/>
      <c r="B1282" s="16"/>
    </row>
    <row r="1283" spans="1:2" ht="15" customHeight="1">
      <c r="A1283" s="2"/>
      <c r="B1283" s="16"/>
    </row>
    <row r="1284" spans="1:2" ht="15" customHeight="1">
      <c r="A1284" s="2"/>
      <c r="B1284" s="16"/>
    </row>
    <row r="1285" spans="1:2" ht="15" customHeight="1">
      <c r="A1285" s="2"/>
      <c r="B1285" s="16"/>
    </row>
    <row r="1286" spans="1:2" ht="15" customHeight="1">
      <c r="A1286" s="2"/>
      <c r="B1286" s="16"/>
    </row>
    <row r="1287" spans="1:2" ht="15" customHeight="1">
      <c r="A1287" s="2"/>
      <c r="B1287" s="16"/>
    </row>
    <row r="1288" spans="1:2" ht="15" customHeight="1">
      <c r="A1288" s="2"/>
      <c r="B1288" s="16"/>
    </row>
    <row r="1289" spans="1:2" ht="15" customHeight="1">
      <c r="A1289" s="2"/>
      <c r="B1289" s="16"/>
    </row>
    <row r="1290" spans="1:2" ht="15" customHeight="1">
      <c r="A1290" s="2"/>
      <c r="B1290" s="16"/>
    </row>
    <row r="1291" spans="1:2" ht="15" customHeight="1">
      <c r="A1291" s="2"/>
      <c r="B1291" s="16"/>
    </row>
    <row r="1292" spans="1:2" ht="15" customHeight="1">
      <c r="A1292" s="2"/>
      <c r="B1292" s="16"/>
    </row>
    <row r="1293" spans="1:2" ht="15" customHeight="1">
      <c r="A1293" s="2"/>
      <c r="B1293" s="16"/>
    </row>
    <row r="1294" spans="1:2" ht="15" customHeight="1">
      <c r="A1294" s="2"/>
      <c r="B1294" s="16"/>
    </row>
    <row r="1295" spans="1:2" ht="15" customHeight="1">
      <c r="A1295" s="2"/>
      <c r="B1295" s="16"/>
    </row>
    <row r="1296" spans="1:2" ht="15" customHeight="1">
      <c r="A1296" s="2"/>
      <c r="B1296" s="16"/>
    </row>
    <row r="1297" spans="1:2" ht="15" customHeight="1">
      <c r="A1297" s="2"/>
      <c r="B1297" s="16"/>
    </row>
    <row r="1298" spans="1:2" ht="15" customHeight="1">
      <c r="A1298" s="2"/>
      <c r="B1298" s="16"/>
    </row>
    <row r="1299" spans="1:2" ht="15" customHeight="1">
      <c r="A1299" s="2"/>
      <c r="B1299" s="16"/>
    </row>
    <row r="1300" spans="1:2" ht="15" customHeight="1">
      <c r="A1300" s="2"/>
      <c r="B1300" s="16"/>
    </row>
    <row r="1301" spans="1:2" ht="15" customHeight="1">
      <c r="A1301" s="2"/>
      <c r="B1301" s="16"/>
    </row>
    <row r="1302" spans="1:2" ht="15" customHeight="1">
      <c r="A1302" s="2"/>
      <c r="B1302" s="16"/>
    </row>
    <row r="1303" spans="1:2" ht="15" customHeight="1">
      <c r="A1303" s="2"/>
      <c r="B1303" s="16"/>
    </row>
    <row r="1304" spans="1:2" ht="15" customHeight="1">
      <c r="A1304" s="2"/>
      <c r="B1304" s="16"/>
    </row>
    <row r="1305" spans="1:2" ht="15" customHeight="1">
      <c r="A1305" s="2"/>
      <c r="B1305" s="16"/>
    </row>
    <row r="1306" spans="1:2" ht="15" customHeight="1">
      <c r="A1306" s="2"/>
      <c r="B1306" s="16"/>
    </row>
    <row r="1307" spans="1:2" ht="15" customHeight="1">
      <c r="A1307" s="2"/>
      <c r="B1307" s="16"/>
    </row>
    <row r="1308" spans="1:2" ht="15" customHeight="1">
      <c r="A1308" s="2"/>
      <c r="B1308" s="16"/>
    </row>
    <row r="1309" spans="1:2" ht="15" customHeight="1">
      <c r="A1309" s="2"/>
      <c r="B1309" s="16"/>
    </row>
    <row r="1310" spans="1:2" ht="15" customHeight="1">
      <c r="A1310" s="2"/>
      <c r="B1310" s="16"/>
    </row>
    <row r="1311" spans="1:2" ht="15" customHeight="1">
      <c r="A1311" s="2"/>
      <c r="B1311" s="16"/>
    </row>
    <row r="1312" spans="1:2" ht="15" customHeight="1">
      <c r="A1312" s="2"/>
      <c r="B1312" s="16"/>
    </row>
    <row r="1313" spans="1:2" ht="15" customHeight="1">
      <c r="A1313" s="2"/>
      <c r="B1313" s="16"/>
    </row>
    <row r="1314" spans="1:2" ht="15" customHeight="1">
      <c r="A1314" s="2"/>
      <c r="B1314" s="16"/>
    </row>
    <row r="1315" spans="1:2" ht="15" customHeight="1">
      <c r="A1315" s="2"/>
      <c r="B1315" s="16"/>
    </row>
    <row r="1316" spans="1:2" ht="15" customHeight="1">
      <c r="A1316" s="2"/>
      <c r="B1316" s="16"/>
    </row>
    <row r="1317" spans="1:2" ht="15" customHeight="1">
      <c r="A1317" s="2"/>
      <c r="B1317" s="16"/>
    </row>
    <row r="1318" spans="1:2" ht="15" customHeight="1">
      <c r="A1318" s="2"/>
      <c r="B1318" s="16"/>
    </row>
    <row r="1319" spans="1:2" ht="15" customHeight="1">
      <c r="A1319" s="2"/>
      <c r="B1319" s="16"/>
    </row>
    <row r="1320" spans="1:2" ht="15" customHeight="1">
      <c r="A1320" s="2"/>
      <c r="B1320" s="16"/>
    </row>
    <row r="1321" spans="1:2" ht="15" customHeight="1">
      <c r="A1321" s="2"/>
      <c r="B1321" s="16"/>
    </row>
    <row r="1322" spans="1:2" ht="15" customHeight="1">
      <c r="A1322" s="2"/>
      <c r="B1322" s="16"/>
    </row>
    <row r="1323" spans="1:2" ht="15" customHeight="1">
      <c r="A1323" s="2"/>
      <c r="B1323" s="16"/>
    </row>
    <row r="1324" spans="1:2" ht="15" customHeight="1">
      <c r="A1324" s="2"/>
      <c r="B1324" s="16"/>
    </row>
    <row r="1325" spans="1:2" ht="15" customHeight="1">
      <c r="A1325" s="2"/>
      <c r="B1325" s="16"/>
    </row>
    <row r="1326" spans="1:2" ht="15" customHeight="1">
      <c r="A1326" s="2"/>
      <c r="B1326" s="16"/>
    </row>
    <row r="1327" spans="1:2" ht="15" customHeight="1">
      <c r="A1327" s="2"/>
      <c r="B1327" s="16"/>
    </row>
    <row r="1328" spans="1:2" ht="15" customHeight="1">
      <c r="A1328" s="2"/>
      <c r="B1328" s="16"/>
    </row>
    <row r="1329" spans="1:2" ht="15" customHeight="1">
      <c r="A1329" s="2"/>
      <c r="B1329" s="16"/>
    </row>
    <row r="1330" spans="1:2" ht="15" customHeight="1">
      <c r="A1330" s="2"/>
      <c r="B1330" s="16"/>
    </row>
    <row r="1331" spans="1:2" ht="15" customHeight="1">
      <c r="A1331" s="2"/>
      <c r="B1331" s="16"/>
    </row>
    <row r="1332" spans="1:2" ht="15" customHeight="1">
      <c r="A1332" s="2"/>
      <c r="B1332" s="16"/>
    </row>
    <row r="1333" spans="1:2" ht="15" customHeight="1">
      <c r="A1333" s="2"/>
      <c r="B1333" s="16"/>
    </row>
    <row r="1334" spans="1:2" ht="15" customHeight="1">
      <c r="A1334" s="2"/>
      <c r="B1334" s="16"/>
    </row>
    <row r="1335" spans="1:2" ht="15" customHeight="1">
      <c r="A1335" s="2"/>
      <c r="B1335" s="16"/>
    </row>
    <row r="1336" spans="1:2" ht="15" customHeight="1">
      <c r="A1336" s="2"/>
      <c r="B1336" s="16"/>
    </row>
    <row r="1337" spans="1:2" ht="15" customHeight="1">
      <c r="A1337" s="2"/>
      <c r="B1337" s="16"/>
    </row>
    <row r="1338" spans="1:2" ht="15" customHeight="1">
      <c r="A1338" s="2"/>
      <c r="B1338" s="16"/>
    </row>
    <row r="1339" spans="1:2" ht="15" customHeight="1">
      <c r="A1339" s="2"/>
      <c r="B1339" s="16"/>
    </row>
    <row r="1340" spans="1:2" ht="15" customHeight="1">
      <c r="A1340" s="2"/>
      <c r="B1340" s="16"/>
    </row>
    <row r="1341" spans="1:2" ht="15" customHeight="1">
      <c r="A1341" s="2"/>
      <c r="B1341" s="16"/>
    </row>
    <row r="1342" spans="1:2" ht="15" customHeight="1">
      <c r="A1342" s="2"/>
      <c r="B1342" s="16"/>
    </row>
    <row r="1343" spans="1:2" ht="15" customHeight="1">
      <c r="A1343" s="2"/>
      <c r="B1343" s="16"/>
    </row>
    <row r="1344" spans="1:2" ht="15" customHeight="1">
      <c r="A1344" s="2"/>
      <c r="B1344" s="16"/>
    </row>
    <row r="1345" spans="1:2" ht="15" customHeight="1">
      <c r="A1345" s="2"/>
      <c r="B1345" s="16"/>
    </row>
    <row r="1346" spans="1:2" ht="15" customHeight="1">
      <c r="A1346" s="2"/>
      <c r="B1346" s="16"/>
    </row>
    <row r="1347" spans="1:2" ht="15" customHeight="1">
      <c r="A1347" s="2"/>
      <c r="B1347" s="16"/>
    </row>
    <row r="1348" spans="1:2" ht="15" customHeight="1">
      <c r="A1348" s="2"/>
      <c r="B1348" s="16"/>
    </row>
    <row r="1349" spans="1:2" ht="15" customHeight="1">
      <c r="A1349" s="2"/>
      <c r="B1349" s="16"/>
    </row>
    <row r="1350" spans="1:2" ht="15" customHeight="1">
      <c r="A1350" s="2"/>
      <c r="B1350" s="16"/>
    </row>
    <row r="1351" spans="1:2" ht="15" customHeight="1">
      <c r="A1351" s="2"/>
      <c r="B1351" s="16"/>
    </row>
    <row r="1352" spans="1:2" ht="15" customHeight="1">
      <c r="A1352" s="2"/>
      <c r="B1352" s="16"/>
    </row>
    <row r="1353" spans="1:2" ht="15" customHeight="1">
      <c r="A1353" s="2"/>
      <c r="B1353" s="16"/>
    </row>
    <row r="1354" spans="1:2" ht="15" customHeight="1">
      <c r="A1354" s="2"/>
      <c r="B1354" s="16"/>
    </row>
    <row r="1355" spans="1:2" ht="15" customHeight="1">
      <c r="A1355" s="2"/>
      <c r="B1355" s="16"/>
    </row>
    <row r="1356" spans="1:2" ht="15" customHeight="1">
      <c r="A1356" s="2"/>
      <c r="B1356" s="16"/>
    </row>
    <row r="1357" spans="1:2" ht="15" customHeight="1">
      <c r="A1357" s="2"/>
      <c r="B1357" s="16"/>
    </row>
    <row r="1358" spans="1:2" ht="15" customHeight="1">
      <c r="A1358" s="2"/>
      <c r="B1358" s="16"/>
    </row>
    <row r="1359" spans="1:2" ht="15" customHeight="1">
      <c r="A1359" s="2"/>
      <c r="B1359" s="16"/>
    </row>
    <row r="1360" spans="1:2" ht="15" customHeight="1">
      <c r="A1360" s="2"/>
      <c r="B1360" s="16"/>
    </row>
    <row r="1361" spans="1:2" ht="15" customHeight="1">
      <c r="A1361" s="2"/>
      <c r="B1361" s="16"/>
    </row>
    <row r="1362" spans="1:2" ht="15" customHeight="1">
      <c r="A1362" s="2"/>
      <c r="B1362" s="16"/>
    </row>
    <row r="1363" spans="1:2" ht="15" customHeight="1">
      <c r="A1363" s="2"/>
      <c r="B1363" s="16"/>
    </row>
    <row r="1364" spans="1:2" ht="15" customHeight="1">
      <c r="A1364" s="2"/>
      <c r="B1364" s="16"/>
    </row>
    <row r="1365" spans="1:2" ht="15" customHeight="1">
      <c r="A1365" s="2"/>
      <c r="B1365" s="16"/>
    </row>
    <row r="1366" spans="1:2" ht="15" customHeight="1">
      <c r="A1366" s="2"/>
      <c r="B1366" s="16"/>
    </row>
    <row r="1367" spans="1:2" ht="15" customHeight="1">
      <c r="A1367" s="2"/>
      <c r="B1367" s="16"/>
    </row>
    <row r="1368" spans="1:2" ht="15" customHeight="1">
      <c r="A1368" s="2"/>
      <c r="B1368" s="16"/>
    </row>
    <row r="1369" spans="1:2" ht="15" customHeight="1">
      <c r="A1369" s="2"/>
      <c r="B1369" s="16"/>
    </row>
    <row r="1370" spans="1:2" ht="15" customHeight="1">
      <c r="A1370" s="2"/>
      <c r="B1370" s="16"/>
    </row>
    <row r="1371" spans="1:2" ht="15" customHeight="1">
      <c r="A1371" s="2"/>
      <c r="B1371" s="16"/>
    </row>
    <row r="1372" spans="1:2" ht="15" customHeight="1">
      <c r="A1372" s="2"/>
      <c r="B1372" s="16"/>
    </row>
    <row r="1373" spans="1:2" ht="15" customHeight="1">
      <c r="A1373" s="2"/>
      <c r="B1373" s="16"/>
    </row>
    <row r="1374" spans="1:2" ht="15" customHeight="1">
      <c r="A1374" s="2"/>
      <c r="B1374" s="16"/>
    </row>
    <row r="1375" spans="1:2" ht="15" customHeight="1">
      <c r="A1375" s="2"/>
      <c r="B1375" s="16"/>
    </row>
    <row r="1376" spans="1:2" ht="15" customHeight="1">
      <c r="A1376" s="2"/>
      <c r="B1376" s="16"/>
    </row>
    <row r="1377" spans="1:2" ht="15" customHeight="1">
      <c r="A1377" s="2"/>
      <c r="B1377" s="16"/>
    </row>
    <row r="1378" spans="1:2" ht="15" customHeight="1">
      <c r="A1378" s="2"/>
      <c r="B1378" s="16"/>
    </row>
    <row r="1379" spans="1:2" ht="15" customHeight="1">
      <c r="A1379" s="2"/>
      <c r="B1379" s="16"/>
    </row>
    <row r="1380" spans="1:2" ht="15" customHeight="1">
      <c r="A1380" s="2"/>
      <c r="B1380" s="16"/>
    </row>
    <row r="1381" spans="1:2" ht="15" customHeight="1">
      <c r="A1381" s="2"/>
      <c r="B1381" s="16"/>
    </row>
    <row r="1382" spans="1:2" ht="15" customHeight="1">
      <c r="A1382" s="2"/>
      <c r="B1382" s="16"/>
    </row>
    <row r="1383" spans="1:2" ht="15" customHeight="1">
      <c r="A1383" s="2"/>
      <c r="B1383" s="16"/>
    </row>
    <row r="1384" spans="1:2" ht="15" customHeight="1">
      <c r="A1384" s="2"/>
      <c r="B1384" s="16"/>
    </row>
    <row r="1385" spans="1:2" ht="15" customHeight="1">
      <c r="A1385" s="2"/>
      <c r="B1385" s="16"/>
    </row>
    <row r="1386" spans="1:2" ht="15" customHeight="1">
      <c r="A1386" s="2"/>
      <c r="B1386" s="16"/>
    </row>
    <row r="1387" spans="1:2" ht="15" customHeight="1">
      <c r="A1387" s="2"/>
      <c r="B1387" s="16"/>
    </row>
    <row r="1388" spans="1:2" ht="15" customHeight="1">
      <c r="A1388" s="2"/>
      <c r="B1388" s="16"/>
    </row>
    <row r="1389" spans="1:2" ht="15" customHeight="1">
      <c r="A1389" s="2"/>
      <c r="B1389" s="16"/>
    </row>
    <row r="1390" spans="1:2" ht="15" customHeight="1">
      <c r="A1390" s="2"/>
      <c r="B1390" s="16"/>
    </row>
    <row r="1391" spans="1:2" ht="15" customHeight="1">
      <c r="A1391" s="2"/>
      <c r="B1391" s="16"/>
    </row>
    <row r="1392" spans="1:2" ht="15" customHeight="1">
      <c r="A1392" s="2"/>
      <c r="B1392" s="16"/>
    </row>
    <row r="1393" spans="1:2" ht="15" customHeight="1">
      <c r="A1393" s="2"/>
      <c r="B1393" s="16"/>
    </row>
    <row r="1394" spans="1:2" ht="15" customHeight="1">
      <c r="A1394" s="2"/>
      <c r="B1394" s="16"/>
    </row>
    <row r="1395" spans="1:2" ht="15" customHeight="1">
      <c r="A1395" s="2"/>
      <c r="B1395" s="16"/>
    </row>
    <row r="1396" spans="1:2" ht="15" customHeight="1">
      <c r="A1396" s="2"/>
      <c r="B1396" s="16"/>
    </row>
    <row r="1397" spans="1:2" ht="15" customHeight="1">
      <c r="A1397" s="2"/>
      <c r="B1397" s="16"/>
    </row>
    <row r="1398" spans="1:2" ht="15" customHeight="1">
      <c r="A1398" s="2"/>
      <c r="B1398" s="16"/>
    </row>
    <row r="1399" spans="1:2" ht="15" customHeight="1">
      <c r="A1399" s="2"/>
      <c r="B1399" s="16"/>
    </row>
    <row r="1400" spans="1:2" ht="15" customHeight="1">
      <c r="A1400" s="2"/>
      <c r="B1400" s="16"/>
    </row>
    <row r="1401" spans="1:2" ht="15" customHeight="1">
      <c r="A1401" s="2"/>
      <c r="B1401" s="16"/>
    </row>
    <row r="1402" spans="1:2" ht="15" customHeight="1">
      <c r="A1402" s="2"/>
      <c r="B1402" s="16"/>
    </row>
    <row r="1403" spans="1:2" ht="15" customHeight="1">
      <c r="A1403" s="2"/>
      <c r="B1403" s="16"/>
    </row>
    <row r="1404" spans="1:2" ht="15" customHeight="1">
      <c r="A1404" s="2"/>
      <c r="B1404" s="16"/>
    </row>
    <row r="1405" spans="1:2" ht="15" customHeight="1">
      <c r="A1405" s="2"/>
      <c r="B1405" s="16"/>
    </row>
    <row r="1406" spans="1:2" ht="15" customHeight="1">
      <c r="A1406" s="2"/>
      <c r="B1406" s="16"/>
    </row>
    <row r="1407" spans="1:2" ht="15" customHeight="1">
      <c r="A1407" s="2"/>
      <c r="B1407" s="16"/>
    </row>
    <row r="1408" spans="1:2" ht="15" customHeight="1">
      <c r="A1408" s="2"/>
      <c r="B1408" s="16"/>
    </row>
    <row r="1409" spans="1:2" ht="15" customHeight="1">
      <c r="A1409" s="2"/>
      <c r="B1409" s="16"/>
    </row>
    <row r="1410" spans="1:2" ht="15" customHeight="1">
      <c r="A1410" s="2"/>
      <c r="B1410" s="16"/>
    </row>
    <row r="1411" spans="1:2" ht="15" customHeight="1">
      <c r="A1411" s="2"/>
      <c r="B1411" s="16"/>
    </row>
    <row r="1412" spans="1:2" ht="15" customHeight="1">
      <c r="A1412" s="2"/>
      <c r="B1412" s="16"/>
    </row>
    <row r="1413" spans="1:2" ht="15" customHeight="1">
      <c r="A1413" s="2"/>
      <c r="B1413" s="16"/>
    </row>
    <row r="1414" spans="1:2" ht="15" customHeight="1">
      <c r="A1414" s="2"/>
      <c r="B1414" s="16"/>
    </row>
    <row r="1415" spans="1:2" ht="15" customHeight="1">
      <c r="A1415" s="2"/>
      <c r="B1415" s="16"/>
    </row>
    <row r="1416" spans="1:2" ht="15" customHeight="1">
      <c r="A1416" s="2"/>
      <c r="B1416" s="16"/>
    </row>
    <row r="1417" spans="1:2" ht="15" customHeight="1">
      <c r="A1417" s="2"/>
      <c r="B1417" s="16"/>
    </row>
    <row r="1418" spans="1:2" ht="15" customHeight="1">
      <c r="A1418" s="2"/>
      <c r="B1418" s="16"/>
    </row>
    <row r="1419" spans="1:2" ht="15" customHeight="1">
      <c r="A1419" s="2"/>
      <c r="B1419" s="16"/>
    </row>
    <row r="1420" spans="1:2" ht="15" customHeight="1">
      <c r="A1420" s="2"/>
      <c r="B1420" s="16"/>
    </row>
    <row r="1421" spans="1:2" ht="15" customHeight="1">
      <c r="A1421" s="2"/>
      <c r="B1421" s="16"/>
    </row>
    <row r="1422" spans="1:2" ht="15" customHeight="1">
      <c r="A1422" s="2"/>
      <c r="B1422" s="16"/>
    </row>
    <row r="1423" spans="1:2" ht="15" customHeight="1">
      <c r="A1423" s="2"/>
      <c r="B1423" s="16"/>
    </row>
    <row r="1424" spans="1:2" ht="15" customHeight="1">
      <c r="A1424" s="2"/>
      <c r="B1424" s="16"/>
    </row>
    <row r="1425" spans="1:2" ht="15" customHeight="1">
      <c r="A1425" s="2"/>
      <c r="B1425" s="16"/>
    </row>
    <row r="1426" spans="1:2" ht="15" customHeight="1">
      <c r="A1426" s="2"/>
      <c r="B1426" s="16"/>
    </row>
    <row r="1427" spans="1:2" ht="15" customHeight="1">
      <c r="A1427" s="2"/>
      <c r="B1427" s="16"/>
    </row>
    <row r="1428" spans="1:2" ht="15" customHeight="1">
      <c r="A1428" s="2"/>
      <c r="B1428" s="16"/>
    </row>
    <row r="1429" spans="1:2" ht="15" customHeight="1">
      <c r="A1429" s="2"/>
      <c r="B1429" s="16"/>
    </row>
    <row r="1430" spans="1:2" ht="15" customHeight="1">
      <c r="A1430" s="2"/>
      <c r="B1430" s="16"/>
    </row>
    <row r="1431" spans="1:2" ht="15" customHeight="1">
      <c r="A1431" s="2"/>
      <c r="B1431" s="16"/>
    </row>
    <row r="1432" spans="1:2" ht="15" customHeight="1">
      <c r="A1432" s="2"/>
      <c r="B1432" s="16"/>
    </row>
    <row r="1433" spans="1:2" ht="15" customHeight="1">
      <c r="A1433" s="2"/>
      <c r="B1433" s="16"/>
    </row>
    <row r="1434" spans="1:2" ht="15" customHeight="1">
      <c r="A1434" s="2"/>
      <c r="B1434" s="16"/>
    </row>
    <row r="1435" spans="1:2" ht="15" customHeight="1">
      <c r="A1435" s="2"/>
      <c r="B1435" s="16"/>
    </row>
    <row r="1436" spans="1:2" ht="15" customHeight="1">
      <c r="A1436" s="2"/>
      <c r="B1436" s="16"/>
    </row>
    <row r="1437" spans="1:2" ht="15" customHeight="1">
      <c r="A1437" s="2"/>
      <c r="B1437" s="16"/>
    </row>
    <row r="1438" spans="1:2" ht="15" customHeight="1">
      <c r="A1438" s="2"/>
      <c r="B1438" s="16"/>
    </row>
    <row r="1439" spans="1:2" ht="15" customHeight="1">
      <c r="A1439" s="2"/>
      <c r="B1439" s="16"/>
    </row>
    <row r="1440" spans="1:2" ht="15" customHeight="1">
      <c r="A1440" s="2"/>
      <c r="B1440" s="16"/>
    </row>
    <row r="1441" spans="1:2" ht="15" customHeight="1">
      <c r="A1441" s="2"/>
      <c r="B1441" s="16"/>
    </row>
    <row r="1442" spans="1:2" ht="15" customHeight="1">
      <c r="A1442" s="2"/>
      <c r="B1442" s="16"/>
    </row>
    <row r="1443" spans="1:2" ht="15" customHeight="1">
      <c r="A1443" s="2"/>
      <c r="B1443" s="16"/>
    </row>
    <row r="1444" spans="1:2" ht="15" customHeight="1">
      <c r="A1444" s="2"/>
      <c r="B1444" s="16"/>
    </row>
    <row r="1445" spans="1:2" ht="15" customHeight="1">
      <c r="A1445" s="2"/>
      <c r="B1445" s="16"/>
    </row>
    <row r="1446" spans="1:2" ht="15" customHeight="1">
      <c r="A1446" s="2"/>
      <c r="B1446" s="16"/>
    </row>
    <row r="1447" spans="1:2" ht="15" customHeight="1">
      <c r="A1447" s="2"/>
      <c r="B1447" s="16"/>
    </row>
    <row r="1448" spans="1:2" ht="15" customHeight="1">
      <c r="A1448" s="2"/>
      <c r="B1448" s="16"/>
    </row>
    <row r="1449" spans="1:2" ht="15" customHeight="1">
      <c r="A1449" s="2"/>
      <c r="B1449" s="16"/>
    </row>
    <row r="1450" spans="1:2" ht="15" customHeight="1">
      <c r="A1450" s="2"/>
      <c r="B1450" s="16"/>
    </row>
    <row r="1451" spans="1:2" ht="15" customHeight="1">
      <c r="A1451" s="2"/>
      <c r="B1451" s="16"/>
    </row>
    <row r="1452" spans="1:2" ht="15" customHeight="1">
      <c r="A1452" s="2"/>
      <c r="B1452" s="16"/>
    </row>
    <row r="1453" spans="1:2" ht="15" customHeight="1">
      <c r="A1453" s="2"/>
      <c r="B1453" s="16"/>
    </row>
    <row r="1454" spans="1:2" ht="15" customHeight="1">
      <c r="A1454" s="2"/>
      <c r="B1454" s="16"/>
    </row>
    <row r="1455" spans="1:2" ht="15" customHeight="1">
      <c r="A1455" s="2"/>
      <c r="B1455" s="16"/>
    </row>
    <row r="1456" spans="1:2" ht="15" customHeight="1">
      <c r="A1456" s="2"/>
      <c r="B1456" s="16"/>
    </row>
    <row r="1457" spans="1:2" ht="15" customHeight="1">
      <c r="A1457" s="2"/>
      <c r="B1457" s="16"/>
    </row>
    <row r="1458" spans="1:2" ht="15" customHeight="1">
      <c r="A1458" s="2"/>
      <c r="B1458" s="16"/>
    </row>
    <row r="1459" spans="1:2" ht="15" customHeight="1">
      <c r="A1459" s="2"/>
      <c r="B1459" s="16"/>
    </row>
    <row r="1460" spans="1:2" ht="15" customHeight="1">
      <c r="A1460" s="2"/>
      <c r="B1460" s="16"/>
    </row>
    <row r="1461" spans="1:2" ht="15" customHeight="1">
      <c r="A1461" s="2"/>
      <c r="B1461" s="16"/>
    </row>
    <row r="1462" spans="1:2" ht="15" customHeight="1">
      <c r="A1462" s="2"/>
      <c r="B1462" s="16"/>
    </row>
    <row r="1463" spans="1:2" ht="15" customHeight="1">
      <c r="A1463" s="2"/>
      <c r="B1463" s="16"/>
    </row>
    <row r="1464" spans="1:2" ht="15" customHeight="1">
      <c r="A1464" s="2"/>
      <c r="B1464" s="16"/>
    </row>
    <row r="1465" spans="1:2" ht="15" customHeight="1">
      <c r="A1465" s="2"/>
      <c r="B1465" s="16"/>
    </row>
    <row r="1466" spans="1:2" ht="15" customHeight="1">
      <c r="A1466" s="2"/>
      <c r="B1466" s="16"/>
    </row>
    <row r="1467" spans="1:2" ht="15" customHeight="1">
      <c r="A1467" s="2"/>
      <c r="B1467" s="16"/>
    </row>
    <row r="1468" spans="1:2" ht="15" customHeight="1">
      <c r="A1468" s="2"/>
      <c r="B1468" s="16"/>
    </row>
    <row r="1469" spans="1:2" ht="15" customHeight="1">
      <c r="A1469" s="2"/>
      <c r="B1469" s="16"/>
    </row>
    <row r="1470" spans="1:2" ht="15" customHeight="1">
      <c r="A1470" s="2"/>
      <c r="B1470" s="16"/>
    </row>
    <row r="1471" spans="1:2" ht="15" customHeight="1">
      <c r="A1471" s="2"/>
      <c r="B1471" s="16"/>
    </row>
    <row r="1472" spans="1:2" ht="15" customHeight="1">
      <c r="A1472" s="2"/>
      <c r="B1472" s="16"/>
    </row>
    <row r="1473" spans="1:2" ht="15" customHeight="1">
      <c r="A1473" s="2"/>
      <c r="B1473" s="16"/>
    </row>
    <row r="1474" spans="1:2" ht="15" customHeight="1">
      <c r="A1474" s="2"/>
      <c r="B1474" s="16"/>
    </row>
    <row r="1475" spans="1:2" ht="15" customHeight="1">
      <c r="A1475" s="2"/>
      <c r="B1475" s="16"/>
    </row>
    <row r="1476" spans="1:2" ht="15" customHeight="1">
      <c r="A1476" s="2"/>
      <c r="B1476" s="16"/>
    </row>
    <row r="1477" spans="1:2" ht="15" customHeight="1">
      <c r="A1477" s="2"/>
      <c r="B1477" s="16"/>
    </row>
    <row r="1478" spans="1:2" ht="15" customHeight="1">
      <c r="A1478" s="2"/>
      <c r="B1478" s="16"/>
    </row>
    <row r="1479" spans="1:2" ht="15" customHeight="1">
      <c r="A1479" s="2"/>
      <c r="B1479" s="16"/>
    </row>
    <row r="1480" spans="1:2" ht="15" customHeight="1">
      <c r="A1480" s="2"/>
      <c r="B1480" s="16"/>
    </row>
    <row r="1481" spans="1:2" ht="15" customHeight="1">
      <c r="A1481" s="2"/>
      <c r="B1481" s="16"/>
    </row>
    <row r="1482" spans="1:2" ht="15" customHeight="1">
      <c r="A1482" s="2"/>
      <c r="B1482" s="16"/>
    </row>
    <row r="1483" spans="1:2" ht="15" customHeight="1">
      <c r="A1483" s="2"/>
      <c r="B1483" s="16"/>
    </row>
    <row r="1484" spans="1:2" ht="15" customHeight="1">
      <c r="A1484" s="2"/>
      <c r="B1484" s="16"/>
    </row>
    <row r="1485" spans="1:2" ht="15" customHeight="1">
      <c r="A1485" s="2"/>
      <c r="B1485" s="16"/>
    </row>
    <row r="1486" spans="1:2" ht="15" customHeight="1">
      <c r="A1486" s="2"/>
      <c r="B1486" s="16"/>
    </row>
    <row r="1487" spans="1:2" ht="15" customHeight="1">
      <c r="A1487" s="2"/>
      <c r="B1487" s="16"/>
    </row>
    <row r="1488" spans="1:2" ht="15" customHeight="1">
      <c r="A1488" s="2"/>
      <c r="B1488" s="16"/>
    </row>
    <row r="1489" spans="1:2" ht="15" customHeight="1">
      <c r="A1489" s="2"/>
      <c r="B1489" s="16"/>
    </row>
    <row r="1490" spans="1:2" ht="15" customHeight="1">
      <c r="A1490" s="2"/>
      <c r="B1490" s="16"/>
    </row>
    <row r="1491" spans="1:2" ht="15" customHeight="1">
      <c r="A1491" s="2"/>
      <c r="B1491" s="16"/>
    </row>
    <row r="1492" spans="1:2" ht="15" customHeight="1">
      <c r="A1492" s="2"/>
      <c r="B1492" s="16"/>
    </row>
    <row r="1493" spans="1:2" ht="15" customHeight="1">
      <c r="A1493" s="2"/>
      <c r="B1493" s="16"/>
    </row>
    <row r="1494" spans="1:2" ht="15" customHeight="1">
      <c r="A1494" s="2"/>
      <c r="B1494" s="16"/>
    </row>
    <row r="1495" spans="1:2" ht="15" customHeight="1">
      <c r="A1495" s="2"/>
      <c r="B1495" s="16"/>
    </row>
    <row r="1496" spans="1:2" ht="15" customHeight="1">
      <c r="A1496" s="2"/>
      <c r="B1496" s="16"/>
    </row>
    <row r="1497" spans="1:2" ht="15" customHeight="1">
      <c r="A1497" s="2"/>
      <c r="B1497" s="16"/>
    </row>
    <row r="1498" spans="1:2" ht="15" customHeight="1">
      <c r="A1498" s="2"/>
      <c r="B1498" s="16"/>
    </row>
    <row r="1499" spans="1:2" ht="15" customHeight="1">
      <c r="A1499" s="2"/>
      <c r="B1499" s="16"/>
    </row>
    <row r="1500" spans="1:2" ht="15" customHeight="1">
      <c r="A1500" s="2"/>
      <c r="B1500" s="16"/>
    </row>
    <row r="1501" spans="1:2" ht="15" customHeight="1">
      <c r="A1501" s="2"/>
      <c r="B1501" s="16"/>
    </row>
    <row r="1502" spans="1:2" ht="15" customHeight="1">
      <c r="A1502" s="2"/>
      <c r="B1502" s="16"/>
    </row>
    <row r="1503" spans="1:2" ht="15" customHeight="1">
      <c r="A1503" s="2"/>
      <c r="B1503" s="16"/>
    </row>
    <row r="1504" spans="1:2" ht="15" customHeight="1">
      <c r="A1504" s="2"/>
      <c r="B1504" s="16"/>
    </row>
    <row r="1505" spans="1:2" ht="15" customHeight="1">
      <c r="A1505" s="2"/>
      <c r="B1505" s="16"/>
    </row>
    <row r="1506" spans="1:2" ht="15" customHeight="1">
      <c r="A1506" s="2"/>
      <c r="B1506" s="16"/>
    </row>
    <row r="1507" spans="1:2" ht="15" customHeight="1">
      <c r="A1507" s="2"/>
      <c r="B1507" s="16"/>
    </row>
    <row r="1508" spans="1:2" ht="15" customHeight="1">
      <c r="A1508" s="2"/>
      <c r="B1508" s="16"/>
    </row>
    <row r="1509" spans="1:2" ht="15" customHeight="1">
      <c r="A1509" s="2"/>
      <c r="B1509" s="16"/>
    </row>
    <row r="1510" spans="1:2" ht="15" customHeight="1">
      <c r="A1510" s="2"/>
      <c r="B1510" s="16"/>
    </row>
    <row r="1511" spans="1:2" ht="15" customHeight="1">
      <c r="A1511" s="2"/>
      <c r="B1511" s="16"/>
    </row>
    <row r="1512" spans="1:2" ht="15" customHeight="1">
      <c r="A1512" s="2"/>
      <c r="B1512" s="16"/>
    </row>
    <row r="1513" spans="1:2" ht="15" customHeight="1">
      <c r="A1513" s="2"/>
      <c r="B1513" s="16"/>
    </row>
    <row r="1514" spans="1:2" ht="15" customHeight="1">
      <c r="A1514" s="2"/>
      <c r="B1514" s="16"/>
    </row>
    <row r="1515" spans="1:2" ht="15" customHeight="1">
      <c r="A1515" s="2"/>
      <c r="B1515" s="16"/>
    </row>
    <row r="1516" spans="1:2" ht="15" customHeight="1">
      <c r="A1516" s="2"/>
      <c r="B1516" s="16"/>
    </row>
    <row r="1517" spans="1:2" ht="15" customHeight="1">
      <c r="A1517" s="2"/>
      <c r="B1517" s="16"/>
    </row>
    <row r="1518" spans="1:2" ht="15" customHeight="1">
      <c r="A1518" s="2"/>
      <c r="B1518" s="16"/>
    </row>
    <row r="1519" spans="1:2" ht="15" customHeight="1">
      <c r="A1519" s="2"/>
      <c r="B1519" s="16"/>
    </row>
    <row r="1520" spans="1:2" ht="15" customHeight="1">
      <c r="A1520" s="2"/>
      <c r="B1520" s="16"/>
    </row>
    <row r="1521" spans="1:2" ht="15" customHeight="1">
      <c r="A1521" s="2"/>
      <c r="B1521" s="16"/>
    </row>
    <row r="1522" spans="1:2" ht="15" customHeight="1">
      <c r="A1522" s="2"/>
      <c r="B1522" s="16"/>
    </row>
    <row r="1523" spans="1:2" ht="15" customHeight="1">
      <c r="A1523" s="2"/>
      <c r="B1523" s="16"/>
    </row>
    <row r="1524" spans="1:2" ht="15" customHeight="1">
      <c r="A1524" s="2"/>
      <c r="B1524" s="16"/>
    </row>
    <row r="1525" spans="1:2" ht="15" customHeight="1">
      <c r="A1525" s="2"/>
      <c r="B1525" s="16"/>
    </row>
    <row r="1526" spans="1:2" ht="15" customHeight="1">
      <c r="A1526" s="2"/>
      <c r="B1526" s="16"/>
    </row>
    <row r="1527" spans="1:2" ht="15" customHeight="1">
      <c r="A1527" s="2"/>
      <c r="B1527" s="16"/>
    </row>
    <row r="1528" spans="1:2" ht="15" customHeight="1">
      <c r="A1528" s="2"/>
      <c r="B1528" s="16"/>
    </row>
    <row r="1529" spans="1:2" ht="15" customHeight="1">
      <c r="A1529" s="2"/>
      <c r="B1529" s="16"/>
    </row>
    <row r="1530" spans="1:2" ht="15" customHeight="1">
      <c r="A1530" s="2"/>
      <c r="B1530" s="16"/>
    </row>
    <row r="1531" spans="1:2" ht="15" customHeight="1">
      <c r="A1531" s="2"/>
      <c r="B1531" s="16"/>
    </row>
    <row r="1532" spans="1:2" ht="15" customHeight="1">
      <c r="A1532" s="2"/>
      <c r="B1532" s="16"/>
    </row>
    <row r="1533" spans="1:2" ht="15" customHeight="1">
      <c r="A1533" s="2"/>
      <c r="B1533" s="16"/>
    </row>
    <row r="1534" spans="1:2" ht="15" customHeight="1">
      <c r="A1534" s="2"/>
      <c r="B1534" s="16"/>
    </row>
    <row r="1535" spans="1:2" ht="15" customHeight="1">
      <c r="A1535" s="2"/>
      <c r="B1535" s="16"/>
    </row>
    <row r="1536" spans="1:2" ht="15" customHeight="1">
      <c r="A1536" s="2"/>
      <c r="B1536" s="16"/>
    </row>
    <row r="1537" spans="1:2" ht="15" customHeight="1">
      <c r="A1537" s="2"/>
      <c r="B1537" s="16"/>
    </row>
    <row r="1538" spans="1:2" ht="15" customHeight="1">
      <c r="A1538" s="2"/>
      <c r="B1538" s="16"/>
    </row>
    <row r="1539" spans="1:2" ht="15" customHeight="1">
      <c r="A1539" s="2"/>
      <c r="B1539" s="16"/>
    </row>
    <row r="1540" spans="1:2" ht="15" customHeight="1">
      <c r="A1540" s="2"/>
      <c r="B1540" s="16"/>
    </row>
    <row r="1541" spans="1:2" ht="15" customHeight="1">
      <c r="A1541" s="2"/>
      <c r="B1541" s="16"/>
    </row>
    <row r="1542" spans="1:2" ht="15" customHeight="1">
      <c r="A1542" s="2"/>
      <c r="B1542" s="16"/>
    </row>
    <row r="1543" spans="1:2" ht="15" customHeight="1">
      <c r="A1543" s="2"/>
      <c r="B1543" s="16"/>
    </row>
    <row r="1544" spans="1:2" ht="15" customHeight="1">
      <c r="A1544" s="2"/>
      <c r="B1544" s="16"/>
    </row>
    <row r="1545" spans="1:2" ht="15" customHeight="1">
      <c r="A1545" s="2"/>
      <c r="B1545" s="16"/>
    </row>
    <row r="1546" spans="1:2" ht="15" customHeight="1">
      <c r="A1546" s="2"/>
      <c r="B1546" s="16"/>
    </row>
    <row r="1547" spans="1:2" ht="15" customHeight="1">
      <c r="A1547" s="2"/>
      <c r="B1547" s="16"/>
    </row>
    <row r="1548" spans="1:2" ht="15" customHeight="1">
      <c r="A1548" s="2"/>
      <c r="B1548" s="16"/>
    </row>
    <row r="1549" spans="1:2" ht="15" customHeight="1">
      <c r="A1549" s="2"/>
      <c r="B1549" s="16"/>
    </row>
    <row r="1550" spans="1:2" ht="15" customHeight="1">
      <c r="A1550" s="2"/>
      <c r="B1550" s="16"/>
    </row>
    <row r="1551" spans="1:2" ht="15" customHeight="1">
      <c r="A1551" s="2"/>
      <c r="B1551" s="16"/>
    </row>
    <row r="1552" spans="1:2" ht="15" customHeight="1">
      <c r="A1552" s="2"/>
      <c r="B1552" s="16"/>
    </row>
    <row r="1553" spans="1:2" ht="15" customHeight="1">
      <c r="A1553" s="2"/>
      <c r="B1553" s="16"/>
    </row>
    <row r="1554" spans="1:2" ht="15" customHeight="1">
      <c r="A1554" s="2"/>
      <c r="B1554" s="16"/>
    </row>
    <row r="1555" spans="1:2" ht="15" customHeight="1">
      <c r="A1555" s="2"/>
      <c r="B1555" s="16"/>
    </row>
    <row r="1556" spans="1:2" ht="15" customHeight="1">
      <c r="A1556" s="2"/>
      <c r="B1556" s="16"/>
    </row>
    <row r="1557" spans="1:2" ht="15" customHeight="1">
      <c r="A1557" s="2"/>
      <c r="B1557" s="16"/>
    </row>
    <row r="1558" spans="1:2" ht="15" customHeight="1">
      <c r="A1558" s="2"/>
      <c r="B1558" s="16"/>
    </row>
    <row r="1559" spans="1:2" ht="15" customHeight="1">
      <c r="A1559" s="2"/>
      <c r="B1559" s="16"/>
    </row>
    <row r="1560" spans="1:2" ht="15" customHeight="1">
      <c r="A1560" s="2"/>
      <c r="B1560" s="16"/>
    </row>
    <row r="1561" spans="1:2" ht="15" customHeight="1">
      <c r="A1561" s="2"/>
      <c r="B1561" s="16"/>
    </row>
    <row r="1562" spans="1:2" ht="15" customHeight="1">
      <c r="A1562" s="2"/>
      <c r="B1562" s="16"/>
    </row>
    <row r="1563" spans="1:2" ht="15" customHeight="1">
      <c r="A1563" s="2"/>
      <c r="B1563" s="16"/>
    </row>
    <row r="1564" spans="1:2" ht="15" customHeight="1">
      <c r="A1564" s="2"/>
      <c r="B1564" s="16"/>
    </row>
    <row r="1565" spans="1:2" ht="15" customHeight="1">
      <c r="A1565" s="2"/>
      <c r="B1565" s="16"/>
    </row>
    <row r="1566" spans="1:2" ht="15" customHeight="1">
      <c r="A1566" s="2"/>
      <c r="B1566" s="16"/>
    </row>
    <row r="1567" spans="1:2" ht="15" customHeight="1">
      <c r="A1567" s="2"/>
      <c r="B1567" s="16"/>
    </row>
    <row r="1568" spans="1:2" ht="15" customHeight="1">
      <c r="A1568" s="2"/>
      <c r="B1568" s="16"/>
    </row>
    <row r="1569" spans="1:2" ht="15" customHeight="1">
      <c r="A1569" s="2"/>
      <c r="B1569" s="16"/>
    </row>
    <row r="1570" spans="1:2" ht="15" customHeight="1">
      <c r="A1570" s="2"/>
      <c r="B1570" s="16"/>
    </row>
    <row r="1571" spans="1:2" ht="15" customHeight="1">
      <c r="A1571" s="2"/>
      <c r="B1571" s="16"/>
    </row>
    <row r="1572" spans="1:2" ht="15" customHeight="1">
      <c r="A1572" s="2"/>
      <c r="B1572" s="16"/>
    </row>
    <row r="1573" spans="1:2" ht="15" customHeight="1">
      <c r="A1573" s="2"/>
      <c r="B1573" s="16"/>
    </row>
    <row r="1574" spans="1:2" ht="15" customHeight="1">
      <c r="A1574" s="2"/>
      <c r="B1574" s="16"/>
    </row>
    <row r="1575" spans="1:2" ht="15" customHeight="1">
      <c r="A1575" s="2"/>
      <c r="B1575" s="16"/>
    </row>
    <row r="1576" spans="1:2" ht="15" customHeight="1">
      <c r="A1576" s="2"/>
      <c r="B1576" s="16"/>
    </row>
    <row r="1577" spans="1:2" ht="15" customHeight="1">
      <c r="A1577" s="2"/>
      <c r="B1577" s="16"/>
    </row>
    <row r="1578" spans="1:2" ht="15" customHeight="1">
      <c r="A1578" s="2"/>
      <c r="B1578" s="16"/>
    </row>
    <row r="1579" spans="1:2" ht="15" customHeight="1">
      <c r="A1579" s="2"/>
      <c r="B1579" s="16"/>
    </row>
    <row r="1580" spans="1:2" ht="15" customHeight="1">
      <c r="A1580" s="2"/>
      <c r="B1580" s="16"/>
    </row>
    <row r="1581" spans="1:2" ht="15" customHeight="1">
      <c r="A1581" s="2"/>
      <c r="B1581" s="16"/>
    </row>
    <row r="1582" spans="1:2" ht="15" customHeight="1">
      <c r="A1582" s="2"/>
      <c r="B1582" s="16"/>
    </row>
    <row r="1583" spans="1:2" ht="15" customHeight="1">
      <c r="A1583" s="2"/>
      <c r="B1583" s="16"/>
    </row>
    <row r="1584" spans="1:2" ht="15" customHeight="1">
      <c r="A1584" s="2"/>
      <c r="B1584" s="16"/>
    </row>
    <row r="1585" spans="1:2" ht="15" customHeight="1">
      <c r="A1585" s="2"/>
      <c r="B1585" s="16"/>
    </row>
    <row r="1586" spans="1:2" ht="15" customHeight="1">
      <c r="A1586" s="2"/>
      <c r="B1586" s="16"/>
    </row>
    <row r="1587" spans="1:2" ht="15" customHeight="1">
      <c r="A1587" s="2"/>
      <c r="B1587" s="16"/>
    </row>
    <row r="1588" spans="1:2" ht="15" customHeight="1">
      <c r="A1588" s="2"/>
      <c r="B1588" s="16"/>
    </row>
    <row r="1589" spans="1:2" ht="15" customHeight="1">
      <c r="A1589" s="2"/>
      <c r="B1589" s="16"/>
    </row>
    <row r="1590" spans="1:2" ht="15" customHeight="1">
      <c r="A1590" s="2"/>
      <c r="B1590" s="16"/>
    </row>
    <row r="1591" spans="1:2" ht="15" customHeight="1">
      <c r="A1591" s="2"/>
      <c r="B1591" s="16"/>
    </row>
    <row r="1592" spans="1:2" ht="15" customHeight="1">
      <c r="A1592" s="2"/>
      <c r="B1592" s="16"/>
    </row>
    <row r="1593" spans="1:2" ht="15" customHeight="1">
      <c r="A1593" s="2"/>
      <c r="B1593" s="16"/>
    </row>
    <row r="1594" spans="1:2" ht="15" customHeight="1">
      <c r="A1594" s="2"/>
      <c r="B1594" s="16"/>
    </row>
    <row r="1595" spans="1:2" ht="15" customHeight="1">
      <c r="A1595" s="2"/>
      <c r="B1595" s="16"/>
    </row>
    <row r="1596" spans="1:2" ht="15" customHeight="1">
      <c r="A1596" s="2"/>
      <c r="B1596" s="16"/>
    </row>
    <row r="1597" spans="1:2" ht="15" customHeight="1">
      <c r="A1597" s="2"/>
      <c r="B1597" s="16"/>
    </row>
    <row r="1598" spans="1:2" ht="15" customHeight="1">
      <c r="A1598" s="2"/>
      <c r="B1598" s="16"/>
    </row>
    <row r="1599" spans="1:2" ht="15" customHeight="1">
      <c r="A1599" s="2"/>
      <c r="B1599" s="16"/>
    </row>
    <row r="1600" spans="1:2" ht="15" customHeight="1">
      <c r="A1600" s="2"/>
      <c r="B1600" s="16"/>
    </row>
    <row r="1601" spans="1:2" ht="15" customHeight="1">
      <c r="A1601" s="2"/>
      <c r="B1601" s="16"/>
    </row>
    <row r="1602" spans="1:2" ht="15" customHeight="1">
      <c r="A1602" s="2"/>
      <c r="B1602" s="16"/>
    </row>
    <row r="1603" spans="1:2" ht="15" customHeight="1">
      <c r="A1603" s="2"/>
      <c r="B1603" s="16"/>
    </row>
    <row r="1604" spans="1:2" ht="15" customHeight="1">
      <c r="A1604" s="2"/>
      <c r="B1604" s="16"/>
    </row>
    <row r="1605" spans="1:2" ht="15" customHeight="1">
      <c r="A1605" s="2"/>
      <c r="B1605" s="16"/>
    </row>
    <row r="1606" spans="1:2" ht="15" customHeight="1">
      <c r="A1606" s="2"/>
      <c r="B1606" s="16"/>
    </row>
    <row r="1607" spans="1:2" ht="15" customHeight="1">
      <c r="A1607" s="2"/>
      <c r="B1607" s="16"/>
    </row>
    <row r="1608" spans="1:2" ht="15" customHeight="1">
      <c r="A1608" s="2"/>
      <c r="B1608" s="16"/>
    </row>
    <row r="1609" spans="1:2" ht="15" customHeight="1">
      <c r="A1609" s="2"/>
      <c r="B1609" s="16"/>
    </row>
    <row r="1610" spans="1:2" ht="15" customHeight="1">
      <c r="A1610" s="2"/>
      <c r="B1610" s="16"/>
    </row>
    <row r="1611" spans="1:2" ht="15" customHeight="1">
      <c r="A1611" s="2"/>
      <c r="B1611" s="16"/>
    </row>
    <row r="1612" spans="1:2" ht="15" customHeight="1">
      <c r="A1612" s="2"/>
      <c r="B1612" s="16"/>
    </row>
    <row r="1613" spans="1:2" ht="15" customHeight="1">
      <c r="A1613" s="2"/>
      <c r="B1613" s="16"/>
    </row>
    <row r="1614" spans="1:2" ht="15" customHeight="1">
      <c r="A1614" s="2"/>
      <c r="B1614" s="16"/>
    </row>
    <row r="1615" spans="1:2" ht="15" customHeight="1">
      <c r="A1615" s="2"/>
      <c r="B1615" s="16"/>
    </row>
    <row r="1616" spans="1:2" ht="15" customHeight="1">
      <c r="A1616" s="2"/>
      <c r="B1616" s="16"/>
    </row>
    <row r="1617" spans="1:2" ht="15" customHeight="1">
      <c r="A1617" s="2"/>
      <c r="B1617" s="16"/>
    </row>
    <row r="1618" spans="1:2" ht="15" customHeight="1">
      <c r="A1618" s="2"/>
      <c r="B1618" s="16"/>
    </row>
    <row r="1619" spans="1:2" ht="15" customHeight="1">
      <c r="A1619" s="2"/>
      <c r="B1619" s="16"/>
    </row>
    <row r="1620" spans="1:2" ht="15" customHeight="1">
      <c r="A1620" s="2"/>
      <c r="B1620" s="16"/>
    </row>
    <row r="1621" spans="1:2" ht="15" customHeight="1">
      <c r="A1621" s="2"/>
      <c r="B1621" s="16"/>
    </row>
    <row r="1622" spans="1:2" ht="15" customHeight="1">
      <c r="A1622" s="2"/>
      <c r="B1622" s="16"/>
    </row>
    <row r="1623" spans="1:2" ht="15" customHeight="1">
      <c r="A1623" s="2"/>
      <c r="B1623" s="16"/>
    </row>
    <row r="1624" spans="1:2" ht="15" customHeight="1">
      <c r="A1624" s="2"/>
      <c r="B1624" s="16"/>
    </row>
    <row r="1625" spans="1:2" ht="15" customHeight="1">
      <c r="A1625" s="2"/>
      <c r="B1625" s="16"/>
    </row>
    <row r="1626" spans="1:2" ht="15" customHeight="1">
      <c r="A1626" s="2"/>
      <c r="B1626" s="16"/>
    </row>
    <row r="1627" spans="1:2" ht="15" customHeight="1">
      <c r="A1627" s="2"/>
      <c r="B1627" s="16"/>
    </row>
    <row r="1628" spans="1:2" ht="15" customHeight="1">
      <c r="A1628" s="2"/>
      <c r="B1628" s="16"/>
    </row>
    <row r="1629" spans="1:2" ht="15" customHeight="1">
      <c r="A1629" s="2"/>
      <c r="B1629" s="16"/>
    </row>
    <row r="1630" spans="1:2" ht="15" customHeight="1">
      <c r="A1630" s="2"/>
      <c r="B1630" s="16"/>
    </row>
    <row r="1631" spans="1:2" ht="15" customHeight="1">
      <c r="A1631" s="2"/>
      <c r="B1631" s="16"/>
    </row>
    <row r="1632" spans="1:2" ht="15" customHeight="1">
      <c r="A1632" s="2"/>
      <c r="B1632" s="16"/>
    </row>
    <row r="1633" spans="1:2" ht="15" customHeight="1">
      <c r="A1633" s="2"/>
      <c r="B1633" s="16"/>
    </row>
    <row r="1634" spans="1:2" ht="15" customHeight="1">
      <c r="A1634" s="2"/>
      <c r="B1634" s="16"/>
    </row>
    <row r="1635" spans="1:2" ht="15" customHeight="1">
      <c r="A1635" s="2"/>
      <c r="B1635" s="16"/>
    </row>
    <row r="1636" spans="1:2" ht="15" customHeight="1">
      <c r="A1636" s="2"/>
      <c r="B1636" s="16"/>
    </row>
    <row r="1637" spans="1:2" ht="15" customHeight="1">
      <c r="A1637" s="2"/>
      <c r="B1637" s="16"/>
    </row>
    <row r="1638" spans="1:2" ht="15" customHeight="1">
      <c r="A1638" s="2"/>
      <c r="B1638" s="16"/>
    </row>
    <row r="1639" spans="1:2" ht="15" customHeight="1">
      <c r="A1639" s="2"/>
      <c r="B1639" s="16"/>
    </row>
    <row r="1640" spans="1:2" ht="15" customHeight="1">
      <c r="A1640" s="2"/>
      <c r="B1640" s="16"/>
    </row>
    <row r="1641" spans="1:2" ht="15" customHeight="1">
      <c r="A1641" s="2"/>
      <c r="B1641" s="16"/>
    </row>
    <row r="1642" spans="1:2" ht="15" customHeight="1">
      <c r="A1642" s="2"/>
      <c r="B1642" s="16"/>
    </row>
    <row r="1643" spans="1:2" ht="15" customHeight="1">
      <c r="A1643" s="2"/>
      <c r="B1643" s="16"/>
    </row>
    <row r="1644" spans="1:2" ht="15" customHeight="1">
      <c r="A1644" s="2"/>
      <c r="B1644" s="16"/>
    </row>
    <row r="1645" spans="1:2" ht="15" customHeight="1">
      <c r="A1645" s="2"/>
      <c r="B1645" s="16"/>
    </row>
    <row r="1646" spans="1:2" ht="15" customHeight="1">
      <c r="A1646" s="2"/>
      <c r="B1646" s="16"/>
    </row>
    <row r="1647" spans="1:2" ht="15" customHeight="1">
      <c r="A1647" s="2"/>
      <c r="B1647" s="16"/>
    </row>
    <row r="1648" spans="1:2" ht="15" customHeight="1">
      <c r="A1648" s="2"/>
      <c r="B1648" s="16"/>
    </row>
    <row r="1649" spans="1:2" ht="15" customHeight="1">
      <c r="A1649" s="2"/>
      <c r="B1649" s="16"/>
    </row>
    <row r="1650" spans="1:2" ht="15" customHeight="1">
      <c r="A1650" s="2"/>
      <c r="B1650" s="16"/>
    </row>
    <row r="1651" spans="1:2" ht="15" customHeight="1">
      <c r="A1651" s="2"/>
      <c r="B1651" s="16"/>
    </row>
    <row r="1652" spans="1:2" ht="15" customHeight="1">
      <c r="A1652" s="2"/>
      <c r="B1652" s="16"/>
    </row>
    <row r="1653" spans="1:2" ht="15" customHeight="1">
      <c r="A1653" s="2"/>
      <c r="B1653" s="16"/>
    </row>
    <row r="1654" spans="1:2" ht="15" customHeight="1">
      <c r="A1654" s="2"/>
      <c r="B1654" s="16"/>
    </row>
    <row r="1655" spans="1:2" ht="15" customHeight="1">
      <c r="A1655" s="2"/>
      <c r="B1655" s="16"/>
    </row>
    <row r="1656" spans="1:2" ht="15" customHeight="1">
      <c r="A1656" s="2"/>
      <c r="B1656" s="16"/>
    </row>
    <row r="1657" spans="1:2" ht="15" customHeight="1">
      <c r="A1657" s="2"/>
      <c r="B1657" s="16"/>
    </row>
    <row r="1658" spans="1:2" ht="15" customHeight="1">
      <c r="A1658" s="2"/>
      <c r="B1658" s="16"/>
    </row>
    <row r="1659" spans="1:2" ht="15" customHeight="1">
      <c r="A1659" s="2"/>
      <c r="B1659" s="16"/>
    </row>
    <row r="1660" spans="1:2" ht="15" customHeight="1">
      <c r="A1660" s="2"/>
      <c r="B1660" s="16"/>
    </row>
    <row r="1661" spans="1:2" ht="15" customHeight="1">
      <c r="A1661" s="2"/>
      <c r="B1661" s="16"/>
    </row>
    <row r="1662" spans="1:2" ht="15" customHeight="1">
      <c r="A1662" s="2"/>
      <c r="B1662" s="16"/>
    </row>
    <row r="1663" spans="1:2" ht="15" customHeight="1">
      <c r="A1663" s="2"/>
      <c r="B1663" s="16"/>
    </row>
    <row r="1664" spans="1:2" ht="15" customHeight="1">
      <c r="A1664" s="2"/>
      <c r="B1664" s="16"/>
    </row>
    <row r="1665" spans="1:2" ht="15" customHeight="1">
      <c r="A1665" s="2"/>
      <c r="B1665" s="16"/>
    </row>
    <row r="1666" spans="1:2" ht="15" customHeight="1">
      <c r="A1666" s="2"/>
      <c r="B1666" s="16"/>
    </row>
    <row r="1667" spans="1:2" ht="15" customHeight="1">
      <c r="A1667" s="2"/>
      <c r="B1667" s="16"/>
    </row>
    <row r="1668" spans="1:2" ht="15" customHeight="1">
      <c r="A1668" s="2"/>
      <c r="B1668" s="16"/>
    </row>
    <row r="1669" spans="1:2" ht="15" customHeight="1">
      <c r="A1669" s="2"/>
      <c r="B1669" s="16"/>
    </row>
    <row r="1670" spans="1:2" ht="15" customHeight="1">
      <c r="A1670" s="2"/>
      <c r="B1670" s="16"/>
    </row>
    <row r="1671" spans="1:2" ht="15" customHeight="1">
      <c r="A1671" s="2"/>
      <c r="B1671" s="16"/>
    </row>
    <row r="1672" spans="1:2" ht="15" customHeight="1">
      <c r="A1672" s="2"/>
      <c r="B1672" s="16"/>
    </row>
    <row r="1673" spans="1:2" ht="15" customHeight="1">
      <c r="A1673" s="2"/>
      <c r="B1673" s="16"/>
    </row>
    <row r="1674" spans="1:2" ht="15" customHeight="1">
      <c r="A1674" s="2"/>
      <c r="B1674" s="16"/>
    </row>
    <row r="1675" spans="1:2" ht="15" customHeight="1">
      <c r="A1675" s="2"/>
      <c r="B1675" s="16"/>
    </row>
    <row r="1676" spans="1:2" ht="15" customHeight="1">
      <c r="A1676" s="2"/>
      <c r="B1676" s="16"/>
    </row>
    <row r="1677" spans="1:2" ht="15" customHeight="1">
      <c r="A1677" s="2"/>
      <c r="B1677" s="16"/>
    </row>
    <row r="1678" spans="1:2" ht="15" customHeight="1">
      <c r="A1678" s="2"/>
      <c r="B1678" s="16"/>
    </row>
    <row r="1679" spans="1:2" ht="15" customHeight="1">
      <c r="A1679" s="2"/>
      <c r="B1679" s="16"/>
    </row>
    <row r="1680" spans="1:2" ht="15" customHeight="1">
      <c r="A1680" s="2"/>
      <c r="B1680" s="16"/>
    </row>
    <row r="1681" spans="1:2" ht="15" customHeight="1">
      <c r="A1681" s="2"/>
      <c r="B1681" s="16"/>
    </row>
    <row r="1682" spans="1:2" ht="15" customHeight="1">
      <c r="A1682" s="2"/>
      <c r="B1682" s="16"/>
    </row>
    <row r="1683" spans="1:2" ht="15" customHeight="1">
      <c r="A1683" s="2"/>
      <c r="B1683" s="16"/>
    </row>
    <row r="1684" spans="1:2" ht="15" customHeight="1">
      <c r="A1684" s="2"/>
      <c r="B1684" s="16"/>
    </row>
    <row r="1685" spans="1:2" ht="15" customHeight="1">
      <c r="A1685" s="2"/>
      <c r="B1685" s="16"/>
    </row>
    <row r="1686" spans="1:2" ht="15" customHeight="1">
      <c r="A1686" s="2"/>
      <c r="B1686" s="16"/>
    </row>
    <row r="1687" spans="1:2" ht="15" customHeight="1">
      <c r="A1687" s="2"/>
      <c r="B1687" s="16"/>
    </row>
    <row r="1688" spans="1:2" ht="15" customHeight="1">
      <c r="A1688" s="2"/>
      <c r="B1688" s="16"/>
    </row>
    <row r="1689" spans="1:2" ht="15" customHeight="1">
      <c r="A1689" s="2"/>
      <c r="B1689" s="16"/>
    </row>
    <row r="1690" spans="1:2" ht="15" customHeight="1">
      <c r="A1690" s="2"/>
      <c r="B1690" s="16"/>
    </row>
    <row r="1691" spans="1:2" ht="15" customHeight="1">
      <c r="A1691" s="2"/>
      <c r="B1691" s="16"/>
    </row>
    <row r="1692" spans="1:2" ht="15" customHeight="1">
      <c r="A1692" s="2"/>
      <c r="B1692" s="16"/>
    </row>
    <row r="1693" spans="1:2" ht="15" customHeight="1">
      <c r="A1693" s="2"/>
      <c r="B1693" s="16"/>
    </row>
    <row r="1694" spans="1:2" ht="15" customHeight="1">
      <c r="A1694" s="2"/>
      <c r="B1694" s="16"/>
    </row>
    <row r="1695" spans="1:2" ht="15" customHeight="1">
      <c r="A1695" s="2"/>
      <c r="B1695" s="16"/>
    </row>
    <row r="1696" spans="1:2" ht="15" customHeight="1">
      <c r="A1696" s="2"/>
      <c r="B1696" s="16"/>
    </row>
    <row r="1697" spans="1:2" ht="15" customHeight="1">
      <c r="A1697" s="2"/>
      <c r="B1697" s="16"/>
    </row>
    <row r="1698" spans="1:2" ht="15" customHeight="1">
      <c r="A1698" s="2"/>
      <c r="B1698" s="16"/>
    </row>
    <row r="1699" spans="1:2" ht="15" customHeight="1">
      <c r="A1699" s="2"/>
      <c r="B1699" s="16"/>
    </row>
    <row r="1700" spans="1:2" ht="15" customHeight="1">
      <c r="A1700" s="2"/>
      <c r="B1700" s="16"/>
    </row>
    <row r="1701" spans="1:2" ht="15" customHeight="1">
      <c r="A1701" s="2"/>
      <c r="B1701" s="16"/>
    </row>
    <row r="1702" spans="1:2" ht="15" customHeight="1">
      <c r="A1702" s="2"/>
      <c r="B1702" s="16"/>
    </row>
    <row r="1703" spans="1:2" ht="15" customHeight="1">
      <c r="A1703" s="2"/>
      <c r="B1703" s="16"/>
    </row>
    <row r="1704" spans="1:2" ht="15" customHeight="1">
      <c r="A1704" s="2"/>
      <c r="B1704" s="16"/>
    </row>
    <row r="1705" spans="1:2" ht="15" customHeight="1">
      <c r="A1705" s="2"/>
      <c r="B1705" s="16"/>
    </row>
    <row r="1706" spans="1:2" ht="15" customHeight="1">
      <c r="A1706" s="2"/>
      <c r="B1706" s="16"/>
    </row>
    <row r="1707" spans="1:2" ht="15" customHeight="1">
      <c r="A1707" s="2"/>
      <c r="B1707" s="16"/>
    </row>
    <row r="1708" spans="1:2" ht="15" customHeight="1">
      <c r="A1708" s="2"/>
      <c r="B1708" s="16"/>
    </row>
    <row r="1709" spans="1:2" ht="15" customHeight="1">
      <c r="A1709" s="2"/>
      <c r="B1709" s="16"/>
    </row>
    <row r="1710" spans="1:2" ht="15" customHeight="1">
      <c r="A1710" s="2"/>
      <c r="B1710" s="16"/>
    </row>
    <row r="1711" spans="1:2" ht="15" customHeight="1">
      <c r="A1711" s="2"/>
      <c r="B1711" s="16"/>
    </row>
    <row r="1712" spans="1:2" ht="15" customHeight="1">
      <c r="A1712" s="2"/>
      <c r="B1712" s="16"/>
    </row>
    <row r="1713" spans="1:2" ht="15" customHeight="1">
      <c r="A1713" s="2"/>
      <c r="B1713" s="16"/>
    </row>
    <row r="1714" spans="1:2" ht="15" customHeight="1">
      <c r="A1714" s="2"/>
      <c r="B1714" s="16"/>
    </row>
    <row r="1715" spans="1:2" ht="15" customHeight="1">
      <c r="A1715" s="2"/>
      <c r="B1715" s="16"/>
    </row>
    <row r="1716" spans="1:2" ht="15" customHeight="1">
      <c r="A1716" s="2"/>
      <c r="B1716" s="16"/>
    </row>
    <row r="1717" spans="1:2" ht="15" customHeight="1">
      <c r="A1717" s="2"/>
      <c r="B1717" s="16"/>
    </row>
    <row r="1718" spans="1:2" ht="15" customHeight="1">
      <c r="A1718" s="2"/>
      <c r="B1718" s="16"/>
    </row>
    <row r="1719" spans="1:2" ht="15" customHeight="1">
      <c r="A1719" s="2"/>
      <c r="B1719" s="16"/>
    </row>
    <row r="1720" spans="1:2" ht="15" customHeight="1">
      <c r="A1720" s="2"/>
      <c r="B1720" s="16"/>
    </row>
    <row r="1721" spans="1:2" ht="15" customHeight="1">
      <c r="A1721" s="2"/>
      <c r="B1721" s="16"/>
    </row>
    <row r="1722" spans="1:2" ht="15" customHeight="1">
      <c r="A1722" s="2"/>
      <c r="B1722" s="16"/>
    </row>
    <row r="1723" spans="1:2" ht="15" customHeight="1">
      <c r="A1723" s="2"/>
      <c r="B1723" s="16"/>
    </row>
    <row r="1724" spans="1:2" ht="15" customHeight="1">
      <c r="A1724" s="2"/>
      <c r="B1724" s="16"/>
    </row>
    <row r="1725" spans="1:2" ht="15" customHeight="1">
      <c r="A1725" s="2"/>
      <c r="B1725" s="16"/>
    </row>
    <row r="1726" spans="1:2" ht="15" customHeight="1">
      <c r="A1726" s="2"/>
      <c r="B1726" s="16"/>
    </row>
    <row r="1727" spans="1:2" ht="15" customHeight="1">
      <c r="A1727" s="2"/>
      <c r="B1727" s="16"/>
    </row>
    <row r="1728" spans="1:2" ht="15" customHeight="1">
      <c r="A1728" s="2"/>
      <c r="B1728" s="16"/>
    </row>
    <row r="1729" spans="1:2" ht="15" customHeight="1">
      <c r="A1729" s="2"/>
      <c r="B1729" s="16"/>
    </row>
    <row r="1730" spans="1:2" ht="15" customHeight="1">
      <c r="A1730" s="2"/>
      <c r="B1730" s="16"/>
    </row>
    <row r="1731" spans="1:2" ht="15" customHeight="1">
      <c r="A1731" s="2"/>
      <c r="B1731" s="16"/>
    </row>
    <row r="1732" spans="1:2" ht="15" customHeight="1">
      <c r="A1732" s="2"/>
      <c r="B1732" s="16"/>
    </row>
    <row r="1733" spans="1:2" ht="15" customHeight="1">
      <c r="A1733" s="2"/>
      <c r="B1733" s="16"/>
    </row>
    <row r="1734" spans="1:2" ht="15" customHeight="1">
      <c r="A1734" s="2"/>
      <c r="B1734" s="16"/>
    </row>
    <row r="1735" spans="1:2" ht="15" customHeight="1">
      <c r="A1735" s="2"/>
      <c r="B1735" s="16"/>
    </row>
    <row r="1736" spans="1:2" ht="15" customHeight="1">
      <c r="A1736" s="2"/>
      <c r="B1736" s="16"/>
    </row>
    <row r="1737" spans="1:2" ht="15" customHeight="1">
      <c r="A1737" s="2"/>
      <c r="B1737" s="16"/>
    </row>
    <row r="1738" spans="1:2" ht="15" customHeight="1">
      <c r="A1738" s="2"/>
      <c r="B1738" s="16"/>
    </row>
    <row r="1739" spans="1:2" ht="15" customHeight="1">
      <c r="A1739" s="2"/>
      <c r="B1739" s="16"/>
    </row>
    <row r="1740" spans="1:2" ht="15" customHeight="1">
      <c r="A1740" s="2"/>
      <c r="B1740" s="16"/>
    </row>
    <row r="1741" spans="1:2" ht="15" customHeight="1">
      <c r="A1741" s="2"/>
      <c r="B1741" s="16"/>
    </row>
    <row r="1742" spans="1:2" ht="15" customHeight="1">
      <c r="A1742" s="2"/>
      <c r="B1742" s="16"/>
    </row>
    <row r="1743" spans="1:2" ht="15" customHeight="1">
      <c r="A1743" s="2"/>
      <c r="B1743" s="16"/>
    </row>
    <row r="1744" spans="1:2" ht="15" customHeight="1">
      <c r="A1744" s="2"/>
      <c r="B1744" s="16"/>
    </row>
    <row r="1745" spans="1:2" ht="15" customHeight="1">
      <c r="A1745" s="2"/>
      <c r="B1745" s="16"/>
    </row>
    <row r="1746" spans="1:2" ht="15" customHeight="1">
      <c r="A1746" s="2"/>
      <c r="B1746" s="16"/>
    </row>
    <row r="1747" spans="1:2" ht="15" customHeight="1">
      <c r="A1747" s="2"/>
      <c r="B1747" s="16"/>
    </row>
    <row r="1748" spans="1:2" ht="15" customHeight="1">
      <c r="A1748" s="2"/>
      <c r="B1748" s="16"/>
    </row>
    <row r="1749" spans="1:2" ht="15" customHeight="1">
      <c r="A1749" s="2"/>
      <c r="B1749" s="16"/>
    </row>
    <row r="1750" spans="1:2" ht="15" customHeight="1">
      <c r="A1750" s="2"/>
      <c r="B1750" s="16"/>
    </row>
    <row r="1751" spans="1:2" ht="15" customHeight="1">
      <c r="A1751" s="2"/>
      <c r="B1751" s="16"/>
    </row>
    <row r="1752" spans="1:2" ht="15" customHeight="1">
      <c r="A1752" s="2"/>
      <c r="B1752" s="16"/>
    </row>
    <row r="1753" spans="1:2" ht="15" customHeight="1">
      <c r="A1753" s="2"/>
      <c r="B1753" s="16"/>
    </row>
    <row r="1754" spans="1:2" ht="15" customHeight="1">
      <c r="A1754" s="2"/>
      <c r="B1754" s="16"/>
    </row>
    <row r="1755" spans="1:2" ht="15" customHeight="1">
      <c r="A1755" s="2"/>
      <c r="B1755" s="16"/>
    </row>
    <row r="1756" spans="1:2" ht="15" customHeight="1">
      <c r="A1756" s="2"/>
      <c r="B1756" s="16"/>
    </row>
    <row r="1757" spans="1:2" ht="15" customHeight="1">
      <c r="A1757" s="2"/>
      <c r="B1757" s="16"/>
    </row>
    <row r="1758" spans="1:2" ht="15" customHeight="1">
      <c r="A1758" s="2"/>
      <c r="B1758" s="16"/>
    </row>
    <row r="1759" spans="1:2" ht="15" customHeight="1">
      <c r="A1759" s="2"/>
      <c r="B1759" s="16"/>
    </row>
    <row r="1760" spans="1:2" ht="15" customHeight="1">
      <c r="A1760" s="2"/>
      <c r="B1760" s="16"/>
    </row>
    <row r="1761" spans="1:2" ht="15" customHeight="1">
      <c r="A1761" s="2"/>
      <c r="B1761" s="16"/>
    </row>
    <row r="1762" spans="1:2" ht="15" customHeight="1">
      <c r="A1762" s="2"/>
      <c r="B1762" s="16"/>
    </row>
    <row r="1763" spans="1:2" ht="15" customHeight="1">
      <c r="A1763" s="2"/>
      <c r="B1763" s="16"/>
    </row>
    <row r="1764" spans="1:2" ht="15" customHeight="1">
      <c r="A1764" s="2"/>
      <c r="B1764" s="16"/>
    </row>
    <row r="1765" spans="1:2" ht="15" customHeight="1">
      <c r="A1765" s="2"/>
      <c r="B1765" s="16"/>
    </row>
    <row r="1766" spans="1:2" ht="15" customHeight="1">
      <c r="A1766" s="2"/>
      <c r="B1766" s="16"/>
    </row>
    <row r="1767" spans="1:2" ht="15" customHeight="1">
      <c r="A1767" s="2"/>
      <c r="B1767" s="16"/>
    </row>
    <row r="1768" spans="1:2" ht="15" customHeight="1">
      <c r="A1768" s="2"/>
      <c r="B1768" s="16"/>
    </row>
    <row r="1769" spans="1:2" ht="15" customHeight="1">
      <c r="A1769" s="2"/>
      <c r="B1769" s="16"/>
    </row>
    <row r="1770" spans="1:2" ht="15" customHeight="1">
      <c r="A1770" s="2"/>
      <c r="B1770" s="16"/>
    </row>
    <row r="1771" spans="1:2" ht="15" customHeight="1">
      <c r="A1771" s="2"/>
      <c r="B1771" s="16"/>
    </row>
    <row r="1772" spans="1:2" ht="15" customHeight="1">
      <c r="A1772" s="2"/>
      <c r="B1772" s="16"/>
    </row>
    <row r="1773" spans="1:2" ht="15" customHeight="1">
      <c r="A1773" s="2"/>
      <c r="B1773" s="16"/>
    </row>
    <row r="1774" spans="1:2" ht="15" customHeight="1">
      <c r="A1774" s="2"/>
      <c r="B1774" s="16"/>
    </row>
    <row r="1775" spans="1:2" ht="15" customHeight="1">
      <c r="A1775" s="2"/>
      <c r="B1775" s="16"/>
    </row>
    <row r="1776" spans="1:2" ht="15" customHeight="1">
      <c r="A1776" s="2"/>
      <c r="B1776" s="16"/>
    </row>
    <row r="1777" spans="1:2" ht="15" customHeight="1">
      <c r="A1777" s="2"/>
      <c r="B1777" s="16"/>
    </row>
    <row r="1778" spans="1:2" ht="15" customHeight="1">
      <c r="A1778" s="2"/>
      <c r="B1778" s="16"/>
    </row>
    <row r="1779" spans="1:2" ht="15" customHeight="1">
      <c r="A1779" s="2"/>
      <c r="B1779" s="16"/>
    </row>
    <row r="1780" spans="1:2" ht="15" customHeight="1">
      <c r="A1780" s="2"/>
      <c r="B1780" s="16"/>
    </row>
    <row r="1781" spans="1:2" ht="15" customHeight="1">
      <c r="A1781" s="2"/>
      <c r="B1781" s="16"/>
    </row>
    <row r="1782" spans="1:2" ht="15" customHeight="1">
      <c r="A1782" s="2"/>
      <c r="B1782" s="16"/>
    </row>
    <row r="1783" spans="1:2" ht="15" customHeight="1">
      <c r="A1783" s="2"/>
      <c r="B1783" s="16"/>
    </row>
    <row r="1784" spans="1:2" ht="15" customHeight="1">
      <c r="A1784" s="2"/>
      <c r="B1784" s="16"/>
    </row>
    <row r="1785" spans="1:2" ht="15" customHeight="1">
      <c r="A1785" s="2"/>
      <c r="B1785" s="16"/>
    </row>
    <row r="1786" spans="1:2" ht="15" customHeight="1">
      <c r="A1786" s="2"/>
      <c r="B1786" s="16"/>
    </row>
    <row r="1787" spans="1:2" ht="15" customHeight="1">
      <c r="A1787" s="2"/>
      <c r="B1787" s="16"/>
    </row>
    <row r="1788" spans="1:2" ht="15" customHeight="1">
      <c r="A1788" s="2"/>
      <c r="B1788" s="16"/>
    </row>
    <row r="1789" spans="1:2" ht="15" customHeight="1">
      <c r="A1789" s="2"/>
      <c r="B1789" s="16"/>
    </row>
    <row r="1790" spans="1:2" ht="15" customHeight="1">
      <c r="A1790" s="2"/>
      <c r="B1790" s="16"/>
    </row>
    <row r="1791" spans="1:2" ht="15" customHeight="1">
      <c r="A1791" s="2"/>
      <c r="B1791" s="16"/>
    </row>
    <row r="1792" spans="1:2" ht="15" customHeight="1">
      <c r="A1792" s="2"/>
      <c r="B1792" s="16"/>
    </row>
    <row r="1793" spans="1:2" ht="15" customHeight="1">
      <c r="A1793" s="2"/>
      <c r="B1793" s="16"/>
    </row>
    <row r="1794" spans="1:2" ht="15" customHeight="1">
      <c r="A1794" s="2"/>
      <c r="B1794" s="16"/>
    </row>
    <row r="1795" spans="1:2" ht="15" customHeight="1">
      <c r="A1795" s="2"/>
      <c r="B1795" s="16"/>
    </row>
    <row r="1796" spans="1:2" ht="15" customHeight="1">
      <c r="A1796" s="2"/>
      <c r="B1796" s="16"/>
    </row>
    <row r="1797" spans="1:2" ht="15" customHeight="1">
      <c r="A1797" s="2"/>
      <c r="B1797" s="16"/>
    </row>
    <row r="1798" spans="1:2" ht="15" customHeight="1">
      <c r="A1798" s="2"/>
      <c r="B1798" s="16"/>
    </row>
    <row r="1799" spans="1:2" ht="15" customHeight="1">
      <c r="A1799" s="2"/>
      <c r="B1799" s="16"/>
    </row>
    <row r="1800" spans="1:2" ht="15" customHeight="1">
      <c r="A1800" s="2"/>
      <c r="B1800" s="16"/>
    </row>
    <row r="1801" spans="1:2" ht="15" customHeight="1">
      <c r="A1801" s="2"/>
      <c r="B1801" s="16"/>
    </row>
    <row r="1802" spans="1:2" ht="15" customHeight="1">
      <c r="A1802" s="2"/>
      <c r="B1802" s="16"/>
    </row>
    <row r="1803" spans="1:2" ht="15" customHeight="1">
      <c r="A1803" s="2"/>
      <c r="B1803" s="16"/>
    </row>
    <row r="1804" spans="1:2" ht="15" customHeight="1">
      <c r="A1804" s="2"/>
      <c r="B1804" s="16"/>
    </row>
    <row r="1805" spans="1:2" ht="15" customHeight="1">
      <c r="A1805" s="2"/>
      <c r="B1805" s="16"/>
    </row>
    <row r="1806" spans="1:2" ht="15" customHeight="1">
      <c r="A1806" s="2"/>
      <c r="B1806" s="16"/>
    </row>
    <row r="1807" spans="1:2" ht="15" customHeight="1">
      <c r="A1807" s="2"/>
      <c r="B1807" s="16"/>
    </row>
    <row r="1808" spans="1:2" ht="15" customHeight="1">
      <c r="A1808" s="2"/>
      <c r="B1808" s="16"/>
    </row>
    <row r="1809" spans="1:2" ht="15" customHeight="1">
      <c r="A1809" s="2"/>
      <c r="B1809" s="16"/>
    </row>
    <row r="1810" spans="1:2" ht="15" customHeight="1">
      <c r="A1810" s="2"/>
      <c r="B1810" s="16"/>
    </row>
    <row r="1811" spans="1:2" ht="15" customHeight="1">
      <c r="A1811" s="2"/>
      <c r="B1811" s="16"/>
    </row>
    <row r="1812" spans="1:2" ht="15" customHeight="1">
      <c r="A1812" s="2"/>
      <c r="B1812" s="16"/>
    </row>
    <row r="1813" spans="1:2" ht="15" customHeight="1">
      <c r="A1813" s="2"/>
      <c r="B1813" s="16"/>
    </row>
    <row r="1814" spans="1:2" ht="15" customHeight="1">
      <c r="A1814" s="2"/>
      <c r="B1814" s="16"/>
    </row>
    <row r="1815" spans="1:2" ht="15" customHeight="1">
      <c r="A1815" s="2"/>
      <c r="B1815" s="16"/>
    </row>
    <row r="1816" spans="1:2" ht="15" customHeight="1">
      <c r="A1816" s="2"/>
      <c r="B1816" s="16"/>
    </row>
    <row r="1817" spans="1:2" ht="15" customHeight="1">
      <c r="A1817" s="2"/>
      <c r="B1817" s="16"/>
    </row>
    <row r="1818" spans="1:2" ht="15" customHeight="1">
      <c r="A1818" s="2"/>
      <c r="B1818" s="16"/>
    </row>
    <row r="1819" spans="1:2" ht="15" customHeight="1">
      <c r="A1819" s="2"/>
      <c r="B1819" s="16"/>
    </row>
    <row r="1820" spans="1:2" ht="15" customHeight="1">
      <c r="A1820" s="2"/>
      <c r="B1820" s="16"/>
    </row>
    <row r="1821" spans="1:2" ht="15" customHeight="1">
      <c r="A1821" s="2"/>
      <c r="B1821" s="16"/>
    </row>
    <row r="1822" spans="1:2" ht="15" customHeight="1">
      <c r="A1822" s="2"/>
      <c r="B1822" s="16"/>
    </row>
    <row r="1823" spans="1:2" ht="15" customHeight="1">
      <c r="A1823" s="2"/>
      <c r="B1823" s="16"/>
    </row>
    <row r="1824" spans="1:2" ht="15" customHeight="1">
      <c r="A1824" s="2"/>
      <c r="B1824" s="16"/>
    </row>
    <row r="1825" spans="1:2" ht="15" customHeight="1">
      <c r="A1825" s="2"/>
      <c r="B1825" s="16"/>
    </row>
    <row r="1826" spans="1:2" ht="15" customHeight="1">
      <c r="A1826" s="2"/>
      <c r="B1826" s="16"/>
    </row>
    <row r="1827" spans="1:2" ht="15" customHeight="1">
      <c r="A1827" s="2"/>
      <c r="B1827" s="16"/>
    </row>
    <row r="1828" spans="1:2" ht="15" customHeight="1">
      <c r="A1828" s="2"/>
      <c r="B1828" s="16"/>
    </row>
    <row r="1829" spans="1:2" ht="15" customHeight="1">
      <c r="A1829" s="2"/>
      <c r="B1829" s="16"/>
    </row>
    <row r="1830" spans="1:2" ht="15" customHeight="1">
      <c r="A1830" s="2"/>
      <c r="B1830" s="16"/>
    </row>
    <row r="1831" spans="1:2" ht="15" customHeight="1">
      <c r="A1831" s="2"/>
      <c r="B1831" s="16"/>
    </row>
    <row r="1832" spans="1:2" ht="15" customHeight="1">
      <c r="A1832" s="2"/>
      <c r="B1832" s="16"/>
    </row>
    <row r="1833" spans="1:2" ht="15" customHeight="1">
      <c r="A1833" s="2"/>
      <c r="B1833" s="16"/>
    </row>
    <row r="1834" spans="1:2" ht="15" customHeight="1">
      <c r="A1834" s="2"/>
      <c r="B1834" s="16"/>
    </row>
    <row r="1835" spans="1:2" ht="15" customHeight="1">
      <c r="A1835" s="2"/>
      <c r="B1835" s="16"/>
    </row>
    <row r="1836" spans="1:2" ht="15" customHeight="1">
      <c r="A1836" s="2"/>
      <c r="B1836" s="16"/>
    </row>
    <row r="1837" spans="1:2" ht="15" customHeight="1">
      <c r="A1837" s="2"/>
      <c r="B1837" s="16"/>
    </row>
    <row r="1838" spans="1:2" ht="15" customHeight="1">
      <c r="A1838" s="2"/>
      <c r="B1838" s="16"/>
    </row>
    <row r="1839" spans="1:2" ht="15" customHeight="1">
      <c r="A1839" s="2"/>
      <c r="B1839" s="16"/>
    </row>
    <row r="1840" spans="1:2" ht="15" customHeight="1">
      <c r="A1840" s="2"/>
      <c r="B1840" s="16"/>
    </row>
    <row r="1841" spans="1:2" ht="15" customHeight="1">
      <c r="A1841" s="2"/>
      <c r="B1841" s="16"/>
    </row>
    <row r="1842" spans="1:2" ht="15" customHeight="1">
      <c r="A1842" s="2"/>
      <c r="B1842" s="16"/>
    </row>
    <row r="1843" spans="1:2" ht="15" customHeight="1">
      <c r="A1843" s="2"/>
      <c r="B1843" s="16"/>
    </row>
    <row r="1844" spans="1:2" ht="15" customHeight="1">
      <c r="A1844" s="2"/>
      <c r="B1844" s="16"/>
    </row>
    <row r="1845" spans="1:2" ht="15" customHeight="1">
      <c r="A1845" s="2"/>
      <c r="B1845" s="16"/>
    </row>
    <row r="1846" spans="1:2" ht="15" customHeight="1">
      <c r="A1846" s="2"/>
      <c r="B1846" s="16"/>
    </row>
    <row r="1847" spans="1:2" ht="15" customHeight="1">
      <c r="A1847" s="2"/>
      <c r="B1847" s="16"/>
    </row>
    <row r="1848" spans="1:2" ht="15" customHeight="1">
      <c r="A1848" s="2"/>
      <c r="B1848" s="16"/>
    </row>
    <row r="1849" spans="1:2" ht="15" customHeight="1">
      <c r="A1849" s="2"/>
      <c r="B1849" s="16"/>
    </row>
    <row r="1850" spans="1:2" ht="15" customHeight="1">
      <c r="A1850" s="2"/>
      <c r="B1850" s="16"/>
    </row>
    <row r="1851" spans="1:2" ht="15" customHeight="1">
      <c r="A1851" s="2"/>
      <c r="B1851" s="16"/>
    </row>
    <row r="1852" spans="1:2" ht="15" customHeight="1">
      <c r="A1852" s="2"/>
      <c r="B1852" s="16"/>
    </row>
    <row r="1853" spans="1:2" ht="15" customHeight="1">
      <c r="A1853" s="2"/>
      <c r="B1853" s="16"/>
    </row>
    <row r="1854" spans="1:2" ht="15" customHeight="1">
      <c r="A1854" s="2"/>
      <c r="B1854" s="16"/>
    </row>
    <row r="1855" spans="1:2" ht="15" customHeight="1">
      <c r="A1855" s="2"/>
      <c r="B1855" s="16"/>
    </row>
    <row r="1856" spans="1:2" ht="15" customHeight="1">
      <c r="A1856" s="2"/>
      <c r="B1856" s="16"/>
    </row>
    <row r="1857" spans="1:2" ht="15" customHeight="1">
      <c r="A1857" s="2"/>
      <c r="B1857" s="16"/>
    </row>
    <row r="1858" spans="1:2" ht="15" customHeight="1">
      <c r="A1858" s="2"/>
      <c r="B1858" s="16"/>
    </row>
    <row r="1859" spans="1:2" ht="15" customHeight="1">
      <c r="A1859" s="2"/>
      <c r="B1859" s="16"/>
    </row>
    <row r="1860" spans="1:2" ht="15" customHeight="1">
      <c r="A1860" s="2"/>
      <c r="B1860" s="16"/>
    </row>
    <row r="1861" spans="1:2" ht="15" customHeight="1">
      <c r="A1861" s="2"/>
      <c r="B1861" s="16"/>
    </row>
    <row r="1862" spans="1:2" ht="15" customHeight="1">
      <c r="A1862" s="2"/>
      <c r="B1862" s="16"/>
    </row>
    <row r="1863" spans="1:2" ht="15" customHeight="1">
      <c r="A1863" s="2"/>
      <c r="B1863" s="16"/>
    </row>
    <row r="1864" spans="1:2" ht="15" customHeight="1">
      <c r="A1864" s="2"/>
      <c r="B1864" s="16"/>
    </row>
    <row r="1865" spans="1:2" ht="15" customHeight="1">
      <c r="A1865" s="2"/>
      <c r="B1865" s="16"/>
    </row>
    <row r="1866" spans="1:2" ht="15" customHeight="1">
      <c r="A1866" s="2"/>
      <c r="B1866" s="16"/>
    </row>
    <row r="1867" spans="1:2" ht="15" customHeight="1">
      <c r="A1867" s="2"/>
      <c r="B1867" s="16"/>
    </row>
    <row r="1868" spans="1:2" ht="15" customHeight="1">
      <c r="A1868" s="2"/>
      <c r="B1868" s="16"/>
    </row>
    <row r="1869" spans="1:2" ht="15" customHeight="1">
      <c r="A1869" s="2"/>
      <c r="B1869" s="16"/>
    </row>
    <row r="1870" spans="1:2" ht="15" customHeight="1">
      <c r="A1870" s="2"/>
      <c r="B1870" s="16"/>
    </row>
    <row r="1871" spans="1:2" ht="15" customHeight="1">
      <c r="A1871" s="2"/>
      <c r="B1871" s="16"/>
    </row>
    <row r="1872" spans="1:2" ht="15" customHeight="1">
      <c r="A1872" s="2"/>
      <c r="B1872" s="16"/>
    </row>
    <row r="1873" spans="1:2" ht="15" customHeight="1">
      <c r="A1873" s="2"/>
      <c r="B1873" s="16"/>
    </row>
    <row r="1874" spans="1:2" ht="15" customHeight="1">
      <c r="A1874" s="2"/>
      <c r="B1874" s="16"/>
    </row>
    <row r="1875" spans="1:2" ht="15" customHeight="1">
      <c r="A1875" s="2"/>
      <c r="B1875" s="16"/>
    </row>
    <row r="1876" spans="1:2" ht="15" customHeight="1">
      <c r="A1876" s="2"/>
      <c r="B1876" s="16"/>
    </row>
    <row r="1877" spans="1:2" ht="15" customHeight="1">
      <c r="A1877" s="2"/>
      <c r="B1877" s="16"/>
    </row>
    <row r="1878" spans="1:2" ht="15" customHeight="1">
      <c r="A1878" s="2"/>
      <c r="B1878" s="16"/>
    </row>
    <row r="1879" spans="1:2" ht="15" customHeight="1">
      <c r="A1879" s="2"/>
      <c r="B1879" s="16"/>
    </row>
    <row r="1880" spans="1:2" ht="15" customHeight="1">
      <c r="A1880" s="2"/>
      <c r="B1880" s="16"/>
    </row>
    <row r="1881" spans="1:2" ht="15" customHeight="1">
      <c r="A1881" s="2"/>
      <c r="B1881" s="16"/>
    </row>
    <row r="1882" spans="1:2" ht="15" customHeight="1">
      <c r="A1882" s="2"/>
      <c r="B1882" s="16"/>
    </row>
    <row r="1883" spans="1:2" ht="15" customHeight="1">
      <c r="A1883" s="2"/>
      <c r="B1883" s="16"/>
    </row>
    <row r="1884" spans="1:2" ht="15" customHeight="1">
      <c r="A1884" s="2"/>
      <c r="B1884" s="16"/>
    </row>
    <row r="1885" spans="1:2" ht="15" customHeight="1">
      <c r="A1885" s="2"/>
      <c r="B1885" s="16"/>
    </row>
    <row r="1886" spans="1:2" ht="15" customHeight="1">
      <c r="A1886" s="2"/>
      <c r="B1886" s="16"/>
    </row>
    <row r="1887" spans="1:2" ht="15" customHeight="1">
      <c r="A1887" s="2"/>
      <c r="B1887" s="16"/>
    </row>
    <row r="1888" spans="1:2" ht="15" customHeight="1">
      <c r="A1888" s="2"/>
      <c r="B1888" s="16"/>
    </row>
    <row r="1889" spans="1:2" ht="15" customHeight="1">
      <c r="A1889" s="2"/>
      <c r="B1889" s="16"/>
    </row>
    <row r="1890" spans="1:2" ht="15" customHeight="1">
      <c r="A1890" s="2"/>
      <c r="B1890" s="16"/>
    </row>
    <row r="1891" spans="1:2" ht="15" customHeight="1">
      <c r="A1891" s="2"/>
      <c r="B1891" s="16"/>
    </row>
    <row r="1892" spans="1:2" ht="15" customHeight="1">
      <c r="A1892" s="2"/>
      <c r="B1892" s="16"/>
    </row>
    <row r="1893" spans="1:2" ht="15" customHeight="1">
      <c r="A1893" s="2"/>
      <c r="B1893" s="16"/>
    </row>
    <row r="1894" spans="1:2" ht="15" customHeight="1">
      <c r="A1894" s="2"/>
      <c r="B1894" s="16"/>
    </row>
    <row r="1895" spans="1:2" ht="15" customHeight="1">
      <c r="A1895" s="2"/>
      <c r="B1895" s="16"/>
    </row>
    <row r="1896" spans="1:2" ht="15" customHeight="1">
      <c r="A1896" s="2"/>
      <c r="B1896" s="16"/>
    </row>
    <row r="1897" spans="1:2" ht="15" customHeight="1">
      <c r="A1897" s="2"/>
      <c r="B1897" s="16"/>
    </row>
    <row r="1898" spans="1:2" ht="15" customHeight="1">
      <c r="A1898" s="2"/>
      <c r="B1898" s="16"/>
    </row>
    <row r="1899" spans="1:2" ht="15" customHeight="1">
      <c r="A1899" s="2"/>
      <c r="B1899" s="16"/>
    </row>
    <row r="1900" spans="1:2" ht="15" customHeight="1">
      <c r="A1900" s="2"/>
      <c r="B1900" s="16"/>
    </row>
    <row r="1901" spans="1:2" ht="15" customHeight="1">
      <c r="A1901" s="2"/>
      <c r="B1901" s="16"/>
    </row>
    <row r="1902" spans="1:2" ht="15" customHeight="1">
      <c r="A1902" s="2"/>
      <c r="B1902" s="16"/>
    </row>
    <row r="1903" spans="1:2" ht="15" customHeight="1">
      <c r="A1903" s="2"/>
      <c r="B1903" s="16"/>
    </row>
    <row r="1904" spans="1:2" ht="15" customHeight="1">
      <c r="A1904" s="2"/>
      <c r="B1904" s="16"/>
    </row>
    <row r="1905" spans="1:2" ht="15" customHeight="1">
      <c r="A1905" s="2"/>
      <c r="B1905" s="16"/>
    </row>
    <row r="1906" spans="1:2" ht="15" customHeight="1">
      <c r="A1906" s="2"/>
      <c r="B1906" s="16"/>
    </row>
    <row r="1907" spans="1:2" ht="15" customHeight="1">
      <c r="A1907" s="2"/>
      <c r="B1907" s="16"/>
    </row>
    <row r="1908" spans="1:2" ht="15" customHeight="1">
      <c r="A1908" s="2"/>
      <c r="B1908" s="16"/>
    </row>
    <row r="1909" spans="1:2" ht="15" customHeight="1">
      <c r="A1909" s="2"/>
      <c r="B1909" s="16"/>
    </row>
    <row r="1910" spans="1:2" ht="15" customHeight="1">
      <c r="A1910" s="2"/>
      <c r="B1910" s="16"/>
    </row>
    <row r="1911" spans="1:2" ht="15" customHeight="1">
      <c r="A1911" s="2"/>
      <c r="B1911" s="16"/>
    </row>
    <row r="1912" spans="1:2" ht="15" customHeight="1">
      <c r="A1912" s="2"/>
      <c r="B1912" s="16"/>
    </row>
    <row r="1913" spans="1:2" ht="15" customHeight="1">
      <c r="A1913" s="2"/>
      <c r="B1913" s="16"/>
    </row>
    <row r="1914" spans="1:2" ht="15" customHeight="1">
      <c r="A1914" s="2"/>
      <c r="B1914" s="16"/>
    </row>
    <row r="1915" spans="1:2" ht="15" customHeight="1">
      <c r="A1915" s="2"/>
      <c r="B1915" s="16"/>
    </row>
    <row r="1916" spans="1:2" ht="15" customHeight="1">
      <c r="A1916" s="2"/>
      <c r="B1916" s="16"/>
    </row>
    <row r="1917" spans="1:2" ht="15" customHeight="1">
      <c r="A1917" s="2"/>
      <c r="B1917" s="16"/>
    </row>
    <row r="1918" spans="1:2" ht="15" customHeight="1">
      <c r="A1918" s="2"/>
      <c r="B1918" s="16"/>
    </row>
    <row r="1919" spans="1:2" ht="15" customHeight="1">
      <c r="A1919" s="2"/>
      <c r="B1919" s="16"/>
    </row>
    <row r="1920" spans="1:2" ht="15" customHeight="1">
      <c r="A1920" s="2"/>
      <c r="B1920" s="16"/>
    </row>
    <row r="1921" spans="1:2" ht="15" customHeight="1">
      <c r="A1921" s="2"/>
      <c r="B1921" s="16"/>
    </row>
    <row r="1922" spans="1:2" ht="15" customHeight="1">
      <c r="A1922" s="2"/>
      <c r="B1922" s="16"/>
    </row>
    <row r="1923" spans="1:2" ht="15" customHeight="1">
      <c r="A1923" s="2"/>
      <c r="B1923" s="16"/>
    </row>
    <row r="1924" spans="1:2" ht="15" customHeight="1">
      <c r="A1924" s="2"/>
      <c r="B1924" s="16"/>
    </row>
    <row r="1925" spans="1:2" ht="15" customHeight="1">
      <c r="A1925" s="2"/>
      <c r="B1925" s="16"/>
    </row>
    <row r="1926" spans="1:2" ht="15" customHeight="1">
      <c r="A1926" s="2"/>
      <c r="B1926" s="16"/>
    </row>
    <row r="1927" spans="1:2" ht="15" customHeight="1">
      <c r="A1927" s="2"/>
      <c r="B1927" s="16"/>
    </row>
    <row r="1928" spans="1:2" ht="15" customHeight="1">
      <c r="A1928" s="2"/>
      <c r="B1928" s="16"/>
    </row>
    <row r="1929" spans="1:2" ht="15" customHeight="1">
      <c r="A1929" s="2"/>
      <c r="B1929" s="16"/>
    </row>
    <row r="1930" spans="1:2" ht="15" customHeight="1">
      <c r="A1930" s="2"/>
      <c r="B1930" s="16"/>
    </row>
    <row r="1931" spans="1:2" ht="15" customHeight="1">
      <c r="A1931" s="2"/>
      <c r="B1931" s="16"/>
    </row>
    <row r="1932" spans="1:2" ht="15" customHeight="1">
      <c r="A1932" s="2"/>
      <c r="B1932" s="16"/>
    </row>
    <row r="1933" spans="1:2" ht="15" customHeight="1">
      <c r="A1933" s="2"/>
      <c r="B1933" s="16"/>
    </row>
    <row r="1934" spans="1:2" ht="15" customHeight="1">
      <c r="A1934" s="2"/>
      <c r="B1934" s="16"/>
    </row>
    <row r="1935" spans="1:2" ht="15" customHeight="1">
      <c r="A1935" s="2"/>
      <c r="B1935" s="16"/>
    </row>
    <row r="1936" spans="1:2" ht="15" customHeight="1">
      <c r="A1936" s="2"/>
      <c r="B1936" s="16"/>
    </row>
    <row r="1937" spans="1:2" ht="15" customHeight="1">
      <c r="A1937" s="2"/>
      <c r="B1937" s="16"/>
    </row>
    <row r="1938" spans="1:2" ht="15" customHeight="1">
      <c r="A1938" s="2"/>
      <c r="B1938" s="16"/>
    </row>
    <row r="1939" spans="1:2" ht="15" customHeight="1">
      <c r="A1939" s="2"/>
      <c r="B1939" s="16"/>
    </row>
    <row r="1940" spans="1:2" ht="15" customHeight="1">
      <c r="A1940" s="2"/>
      <c r="B1940" s="16"/>
    </row>
    <row r="1941" spans="1:2" ht="15" customHeight="1">
      <c r="A1941" s="2"/>
      <c r="B1941" s="16"/>
    </row>
    <row r="1942" spans="1:2" ht="15" customHeight="1">
      <c r="A1942" s="2"/>
      <c r="B1942" s="16"/>
    </row>
    <row r="1943" spans="1:2" ht="15" customHeight="1">
      <c r="A1943" s="2"/>
      <c r="B1943" s="16"/>
    </row>
    <row r="1944" spans="1:2" ht="15" customHeight="1">
      <c r="A1944" s="2"/>
      <c r="B1944" s="16"/>
    </row>
    <row r="1945" spans="1:2" ht="15" customHeight="1">
      <c r="A1945" s="2"/>
      <c r="B1945" s="16"/>
    </row>
    <row r="1946" spans="1:2" ht="15" customHeight="1">
      <c r="A1946" s="2"/>
      <c r="B1946" s="16"/>
    </row>
    <row r="1947" spans="1:2" ht="15" customHeight="1">
      <c r="A1947" s="2"/>
      <c r="B1947" s="16"/>
    </row>
    <row r="1948" spans="1:2" ht="15" customHeight="1">
      <c r="A1948" s="2"/>
      <c r="B1948" s="16"/>
    </row>
    <row r="1949" spans="1:2" ht="15" customHeight="1">
      <c r="A1949" s="2"/>
      <c r="B1949" s="16"/>
    </row>
    <row r="1950" spans="1:2" ht="15" customHeight="1">
      <c r="A1950" s="2"/>
      <c r="B1950" s="16"/>
    </row>
    <row r="1951" spans="1:2" ht="15" customHeight="1">
      <c r="A1951" s="2"/>
      <c r="B1951" s="16"/>
    </row>
    <row r="1952" spans="1:2" ht="15" customHeight="1">
      <c r="A1952" s="2"/>
      <c r="B1952" s="16"/>
    </row>
    <row r="1953" spans="1:2" ht="15" customHeight="1">
      <c r="A1953" s="2"/>
      <c r="B1953" s="16"/>
    </row>
    <row r="1954" spans="1:2" ht="15" customHeight="1">
      <c r="A1954" s="2"/>
      <c r="B1954" s="16"/>
    </row>
    <row r="1955" spans="1:2" ht="15" customHeight="1">
      <c r="A1955" s="2"/>
      <c r="B1955" s="16"/>
    </row>
    <row r="1956" spans="1:2" ht="15" customHeight="1">
      <c r="A1956" s="2"/>
      <c r="B1956" s="16"/>
    </row>
    <row r="1957" spans="1:2" ht="15" customHeight="1">
      <c r="A1957" s="2"/>
      <c r="B1957" s="16"/>
    </row>
    <row r="1958" spans="1:2" ht="15" customHeight="1">
      <c r="A1958" s="2"/>
      <c r="B1958" s="16"/>
    </row>
    <row r="1959" spans="1:2" ht="15" customHeight="1">
      <c r="A1959" s="2"/>
      <c r="B1959" s="16"/>
    </row>
    <row r="1960" spans="1:2" ht="15" customHeight="1">
      <c r="A1960" s="2"/>
      <c r="B1960" s="16"/>
    </row>
    <row r="1961" spans="1:2" ht="15" customHeight="1">
      <c r="A1961" s="2"/>
      <c r="B1961" s="16"/>
    </row>
    <row r="1962" spans="1:2" ht="15" customHeight="1">
      <c r="A1962" s="2"/>
      <c r="B1962" s="16"/>
    </row>
    <row r="1963" spans="1:2" ht="15" customHeight="1">
      <c r="A1963" s="2"/>
      <c r="B1963" s="16"/>
    </row>
    <row r="1964" spans="1:2" ht="15" customHeight="1">
      <c r="A1964" s="2"/>
      <c r="B1964" s="16"/>
    </row>
    <row r="1965" spans="1:2" ht="15" customHeight="1">
      <c r="A1965" s="2"/>
      <c r="B1965" s="16"/>
    </row>
    <row r="1966" spans="1:2" ht="15" customHeight="1">
      <c r="A1966" s="2"/>
      <c r="B1966" s="16"/>
    </row>
    <row r="1967" spans="1:2" ht="15" customHeight="1">
      <c r="A1967" s="2"/>
      <c r="B1967" s="16"/>
    </row>
    <row r="1968" spans="1:2" ht="15" customHeight="1">
      <c r="A1968" s="2"/>
      <c r="B1968" s="16"/>
    </row>
    <row r="1969" spans="1:2" ht="15" customHeight="1">
      <c r="A1969" s="2"/>
      <c r="B1969" s="16"/>
    </row>
    <row r="1970" spans="1:2" ht="15" customHeight="1">
      <c r="A1970" s="2"/>
      <c r="B1970" s="16"/>
    </row>
    <row r="1971" spans="1:2" ht="15" customHeight="1">
      <c r="A1971" s="2"/>
      <c r="B1971" s="16"/>
    </row>
    <row r="1972" spans="1:2" ht="15" customHeight="1">
      <c r="A1972" s="2"/>
      <c r="B1972" s="16"/>
    </row>
    <row r="1973" spans="1:2" ht="15" customHeight="1">
      <c r="A1973" s="2"/>
      <c r="B1973" s="16"/>
    </row>
    <row r="1974" spans="1:2" ht="15" customHeight="1">
      <c r="A1974" s="2"/>
      <c r="B1974" s="16"/>
    </row>
    <row r="1975" spans="1:2" ht="15" customHeight="1">
      <c r="A1975" s="2"/>
      <c r="B1975" s="16"/>
    </row>
    <row r="1976" spans="1:2" ht="15" customHeight="1">
      <c r="A1976" s="2"/>
      <c r="B1976" s="16"/>
    </row>
    <row r="1977" spans="1:2" ht="15" customHeight="1">
      <c r="A1977" s="2"/>
      <c r="B1977" s="16"/>
    </row>
    <row r="1978" spans="1:2" ht="15" customHeight="1">
      <c r="A1978" s="2"/>
      <c r="B1978" s="16"/>
    </row>
    <row r="1979" spans="1:2" ht="15" customHeight="1">
      <c r="A1979" s="2"/>
      <c r="B1979" s="16"/>
    </row>
    <row r="1980" spans="1:2" ht="15" customHeight="1">
      <c r="A1980" s="2"/>
      <c r="B1980" s="16"/>
    </row>
    <row r="1981" spans="1:2" ht="15" customHeight="1">
      <c r="A1981" s="2"/>
      <c r="B1981" s="16"/>
    </row>
    <row r="1982" spans="1:2" ht="15" customHeight="1">
      <c r="A1982" s="2"/>
      <c r="B1982" s="16"/>
    </row>
    <row r="1983" spans="1:2" ht="15" customHeight="1">
      <c r="A1983" s="2"/>
      <c r="B1983" s="16"/>
    </row>
    <row r="1984" spans="1:2" ht="15" customHeight="1">
      <c r="A1984" s="2"/>
      <c r="B1984" s="16"/>
    </row>
    <row r="1985" spans="1:2" ht="15" customHeight="1">
      <c r="A1985" s="2"/>
      <c r="B1985" s="16"/>
    </row>
    <row r="1986" spans="1:2" ht="15" customHeight="1">
      <c r="A1986" s="2"/>
      <c r="B1986" s="16"/>
    </row>
    <row r="1987" spans="1:2" ht="15" customHeight="1">
      <c r="A1987" s="2"/>
      <c r="B1987" s="16"/>
    </row>
    <row r="1988" spans="1:2" ht="15" customHeight="1">
      <c r="A1988" s="2"/>
      <c r="B1988" s="16"/>
    </row>
    <row r="1989" spans="1:2" ht="15" customHeight="1">
      <c r="A1989" s="2"/>
      <c r="B1989" s="16"/>
    </row>
    <row r="1990" spans="1:2" ht="15" customHeight="1">
      <c r="A1990" s="2"/>
      <c r="B1990" s="16"/>
    </row>
    <row r="1991" spans="1:2" ht="15" customHeight="1">
      <c r="A1991" s="2"/>
      <c r="B1991" s="16"/>
    </row>
    <row r="1992" spans="1:2" ht="15" customHeight="1">
      <c r="A1992" s="2"/>
      <c r="B1992" s="16"/>
    </row>
    <row r="1993" spans="1:2" ht="15" customHeight="1">
      <c r="A1993" s="2"/>
      <c r="B1993" s="16"/>
    </row>
    <row r="1994" spans="1:2" ht="15" customHeight="1">
      <c r="A1994" s="2"/>
      <c r="B1994" s="16"/>
    </row>
    <row r="1995" spans="1:2" ht="15" customHeight="1">
      <c r="A1995" s="2"/>
      <c r="B1995" s="16"/>
    </row>
    <row r="1996" spans="1:2" ht="15" customHeight="1">
      <c r="A1996" s="2"/>
      <c r="B1996" s="16"/>
    </row>
  </sheetData>
  <sheetProtection/>
  <mergeCells count="17">
    <mergeCell ref="K4:M4"/>
    <mergeCell ref="N4:P4"/>
    <mergeCell ref="Q4:S4"/>
    <mergeCell ref="T4:V4"/>
    <mergeCell ref="B4:D4"/>
    <mergeCell ref="E4:G4"/>
    <mergeCell ref="H4:J4"/>
    <mergeCell ref="AC1:AN1"/>
    <mergeCell ref="T1:AB1"/>
    <mergeCell ref="K1:S1"/>
    <mergeCell ref="B1:J1"/>
    <mergeCell ref="AI4:AK4"/>
    <mergeCell ref="AL4:AN4"/>
    <mergeCell ref="W4:Y4"/>
    <mergeCell ref="Z4:AB4"/>
    <mergeCell ref="AC4:AE4"/>
    <mergeCell ref="AF4:AH4"/>
  </mergeCells>
  <printOptions horizontalCentered="1"/>
  <pageMargins left="0.35433070866141736" right="0.1968503937007874" top="0.1968503937007874" bottom="0.15748031496062992" header="0" footer="0"/>
  <pageSetup horizontalDpi="600" verticalDpi="600" orientation="landscape" paperSize="9" scale="70" r:id="rId1"/>
  <headerFooter alignWithMargins="0">
    <oddFooter>&amp;R&amp;P/&amp;N</oddFooter>
  </headerFooter>
  <colBreaks count="3" manualBreakCount="3">
    <brk id="10" max="54" man="1"/>
    <brk id="19" max="54" man="1"/>
    <brk id="28" max="54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E1535"/>
  <sheetViews>
    <sheetView zoomScalePageLayoutView="0" workbookViewId="0" topLeftCell="A1">
      <selection activeCell="A4" sqref="A4"/>
    </sheetView>
  </sheetViews>
  <sheetFormatPr defaultColWidth="11.421875" defaultRowHeight="15" customHeight="1"/>
  <cols>
    <col min="1" max="1" width="35.57421875" style="1" customWidth="1"/>
    <col min="2" max="4" width="13.140625" style="1" customWidth="1"/>
    <col min="5" max="5" width="11.00390625" style="1" bestFit="1" customWidth="1"/>
    <col min="6" max="6" width="13.140625" style="1" bestFit="1" customWidth="1"/>
    <col min="7" max="7" width="11.8515625" style="1" bestFit="1" customWidth="1"/>
    <col min="8" max="8" width="11.00390625" style="1" bestFit="1" customWidth="1"/>
    <col min="9" max="9" width="13.140625" style="1" bestFit="1" customWidth="1"/>
    <col min="10" max="10" width="11.8515625" style="1" bestFit="1" customWidth="1"/>
    <col min="11" max="16" width="13.140625" style="1" customWidth="1"/>
    <col min="17" max="17" width="11.00390625" style="1" bestFit="1" customWidth="1"/>
    <col min="18" max="18" width="13.140625" style="1" bestFit="1" customWidth="1"/>
    <col min="19" max="19" width="11.8515625" style="1" bestFit="1" customWidth="1"/>
    <col min="20" max="16384" width="11.421875" style="1" customWidth="1"/>
  </cols>
  <sheetData>
    <row r="1" spans="1:31" s="23" customFormat="1" ht="15" customHeight="1">
      <c r="A1" s="106" t="s">
        <v>275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</row>
    <row r="2" spans="1:16" s="23" customFormat="1" ht="15" customHeight="1">
      <c r="A2" s="42"/>
      <c r="B2" s="42"/>
      <c r="C2" s="42"/>
      <c r="D2" s="42"/>
      <c r="K2" s="42"/>
      <c r="L2" s="42"/>
      <c r="M2" s="42"/>
      <c r="N2" s="42"/>
      <c r="O2" s="42"/>
      <c r="P2" s="42"/>
    </row>
    <row r="3" spans="1:16" s="23" customFormat="1" ht="30.75" customHeight="1">
      <c r="A3" s="45" t="s">
        <v>280</v>
      </c>
      <c r="B3" s="45"/>
      <c r="C3" s="45"/>
      <c r="D3" s="45"/>
      <c r="K3" s="45"/>
      <c r="L3" s="45"/>
      <c r="M3" s="45"/>
      <c r="N3" s="45"/>
      <c r="O3" s="45"/>
      <c r="P3" s="45"/>
    </row>
    <row r="4" spans="2:19" s="14" customFormat="1" ht="36.75" customHeight="1">
      <c r="B4" s="121" t="s">
        <v>279</v>
      </c>
      <c r="C4" s="122"/>
      <c r="D4" s="123"/>
      <c r="E4" s="121" t="s">
        <v>234</v>
      </c>
      <c r="F4" s="122"/>
      <c r="G4" s="123"/>
      <c r="H4" s="118" t="s">
        <v>21</v>
      </c>
      <c r="I4" s="119"/>
      <c r="J4" s="120"/>
      <c r="K4" s="121" t="s">
        <v>273</v>
      </c>
      <c r="L4" s="122"/>
      <c r="M4" s="123"/>
      <c r="N4" s="118" t="s">
        <v>274</v>
      </c>
      <c r="O4" s="119"/>
      <c r="P4" s="120"/>
      <c r="Q4" s="118" t="s">
        <v>139</v>
      </c>
      <c r="R4" s="119"/>
      <c r="S4" s="120"/>
    </row>
    <row r="5" spans="2:19" s="14" customFormat="1" ht="33.75">
      <c r="B5" s="36" t="s">
        <v>235</v>
      </c>
      <c r="C5" s="36" t="s">
        <v>236</v>
      </c>
      <c r="D5" s="36" t="s">
        <v>237</v>
      </c>
      <c r="E5" s="36" t="s">
        <v>235</v>
      </c>
      <c r="F5" s="36" t="s">
        <v>236</v>
      </c>
      <c r="G5" s="36" t="s">
        <v>237</v>
      </c>
      <c r="H5" s="36" t="s">
        <v>235</v>
      </c>
      <c r="I5" s="36" t="s">
        <v>236</v>
      </c>
      <c r="J5" s="36" t="s">
        <v>237</v>
      </c>
      <c r="K5" s="36" t="s">
        <v>235</v>
      </c>
      <c r="L5" s="36" t="s">
        <v>236</v>
      </c>
      <c r="M5" s="36" t="s">
        <v>237</v>
      </c>
      <c r="N5" s="36" t="s">
        <v>235</v>
      </c>
      <c r="O5" s="36" t="s">
        <v>236</v>
      </c>
      <c r="P5" s="36" t="s">
        <v>237</v>
      </c>
      <c r="Q5" s="36" t="s">
        <v>235</v>
      </c>
      <c r="R5" s="36" t="s">
        <v>236</v>
      </c>
      <c r="S5" s="36" t="s">
        <v>237</v>
      </c>
    </row>
    <row r="6" spans="1:19" s="14" customFormat="1" ht="13.5" customHeight="1">
      <c r="A6" s="15" t="s">
        <v>92</v>
      </c>
      <c r="B6" s="73">
        <v>31</v>
      </c>
      <c r="C6" s="73">
        <v>1</v>
      </c>
      <c r="D6" s="73">
        <v>30</v>
      </c>
      <c r="E6" s="65">
        <v>7</v>
      </c>
      <c r="F6" s="65">
        <v>0</v>
      </c>
      <c r="G6" s="65">
        <v>7</v>
      </c>
      <c r="H6" s="65">
        <v>7</v>
      </c>
      <c r="I6" s="65">
        <v>1</v>
      </c>
      <c r="J6" s="65">
        <v>6</v>
      </c>
      <c r="K6" s="73">
        <v>17</v>
      </c>
      <c r="L6" s="73">
        <v>0</v>
      </c>
      <c r="M6" s="73">
        <v>17</v>
      </c>
      <c r="N6" s="73">
        <v>0</v>
      </c>
      <c r="O6" s="73">
        <v>0</v>
      </c>
      <c r="P6" s="73">
        <v>0</v>
      </c>
      <c r="Q6" s="65">
        <v>36</v>
      </c>
      <c r="R6" s="65">
        <v>5</v>
      </c>
      <c r="S6" s="65">
        <v>31</v>
      </c>
    </row>
    <row r="7" spans="1:19" s="14" customFormat="1" ht="13.5" customHeight="1">
      <c r="A7" s="15" t="s">
        <v>93</v>
      </c>
      <c r="B7" s="73">
        <v>139</v>
      </c>
      <c r="C7" s="73">
        <v>15</v>
      </c>
      <c r="D7" s="73">
        <v>124</v>
      </c>
      <c r="E7" s="65">
        <v>47</v>
      </c>
      <c r="F7" s="65">
        <v>9</v>
      </c>
      <c r="G7" s="65">
        <v>38</v>
      </c>
      <c r="H7" s="65">
        <v>39</v>
      </c>
      <c r="I7" s="65">
        <v>0</v>
      </c>
      <c r="J7" s="65">
        <v>39</v>
      </c>
      <c r="K7" s="73">
        <v>32</v>
      </c>
      <c r="L7" s="73">
        <v>5</v>
      </c>
      <c r="M7" s="73">
        <v>27</v>
      </c>
      <c r="N7" s="73">
        <v>21</v>
      </c>
      <c r="O7" s="73">
        <v>1</v>
      </c>
      <c r="P7" s="73">
        <v>20</v>
      </c>
      <c r="Q7" s="65">
        <v>121</v>
      </c>
      <c r="R7" s="65">
        <v>25</v>
      </c>
      <c r="S7" s="65">
        <v>96</v>
      </c>
    </row>
    <row r="8" spans="1:19" s="14" customFormat="1" ht="13.5" customHeight="1">
      <c r="A8" s="15" t="s">
        <v>94</v>
      </c>
      <c r="B8" s="73">
        <v>26</v>
      </c>
      <c r="C8" s="73">
        <v>2</v>
      </c>
      <c r="D8" s="73">
        <v>24</v>
      </c>
      <c r="E8" s="65">
        <v>1</v>
      </c>
      <c r="F8" s="65">
        <v>0</v>
      </c>
      <c r="G8" s="65">
        <v>1</v>
      </c>
      <c r="H8" s="65">
        <v>13</v>
      </c>
      <c r="I8" s="65">
        <v>1</v>
      </c>
      <c r="J8" s="65">
        <v>12</v>
      </c>
      <c r="K8" s="73">
        <v>9</v>
      </c>
      <c r="L8" s="73">
        <v>1</v>
      </c>
      <c r="M8" s="73">
        <v>8</v>
      </c>
      <c r="N8" s="73">
        <v>3</v>
      </c>
      <c r="O8" s="73">
        <v>0</v>
      </c>
      <c r="P8" s="73">
        <v>3</v>
      </c>
      <c r="Q8" s="65">
        <v>41</v>
      </c>
      <c r="R8" s="65">
        <v>6</v>
      </c>
      <c r="S8" s="65">
        <v>35</v>
      </c>
    </row>
    <row r="9" spans="1:19" s="14" customFormat="1" ht="13.5" customHeight="1">
      <c r="A9" s="15" t="s">
        <v>95</v>
      </c>
      <c r="B9" s="73">
        <v>98</v>
      </c>
      <c r="C9" s="73">
        <v>3</v>
      </c>
      <c r="D9" s="73">
        <v>95</v>
      </c>
      <c r="E9" s="65">
        <v>5</v>
      </c>
      <c r="F9" s="65">
        <v>0</v>
      </c>
      <c r="G9" s="65">
        <v>5</v>
      </c>
      <c r="H9" s="65">
        <v>17</v>
      </c>
      <c r="I9" s="65">
        <v>1</v>
      </c>
      <c r="J9" s="65">
        <v>16</v>
      </c>
      <c r="K9" s="73">
        <v>72</v>
      </c>
      <c r="L9" s="73">
        <v>1</v>
      </c>
      <c r="M9" s="73">
        <v>71</v>
      </c>
      <c r="N9" s="73">
        <v>4</v>
      </c>
      <c r="O9" s="73">
        <v>1</v>
      </c>
      <c r="P9" s="73">
        <v>3</v>
      </c>
      <c r="Q9" s="65">
        <v>82</v>
      </c>
      <c r="R9" s="65">
        <v>19</v>
      </c>
      <c r="S9" s="65">
        <v>63</v>
      </c>
    </row>
    <row r="10" spans="1:19" s="14" customFormat="1" ht="13.5" customHeight="1">
      <c r="A10" s="15" t="s">
        <v>96</v>
      </c>
      <c r="B10" s="73">
        <v>39</v>
      </c>
      <c r="C10" s="73">
        <v>1</v>
      </c>
      <c r="D10" s="73">
        <v>38</v>
      </c>
      <c r="E10" s="65">
        <v>2</v>
      </c>
      <c r="F10" s="65">
        <v>0</v>
      </c>
      <c r="G10" s="65">
        <v>2</v>
      </c>
      <c r="H10" s="65">
        <v>12</v>
      </c>
      <c r="I10" s="65">
        <v>0</v>
      </c>
      <c r="J10" s="65">
        <v>12</v>
      </c>
      <c r="K10" s="73">
        <v>21</v>
      </c>
      <c r="L10" s="73">
        <v>1</v>
      </c>
      <c r="M10" s="73">
        <v>20</v>
      </c>
      <c r="N10" s="73">
        <v>4</v>
      </c>
      <c r="O10" s="73">
        <v>0</v>
      </c>
      <c r="P10" s="73">
        <v>4</v>
      </c>
      <c r="Q10" s="65">
        <v>34</v>
      </c>
      <c r="R10" s="65">
        <v>5</v>
      </c>
      <c r="S10" s="65">
        <v>29</v>
      </c>
    </row>
    <row r="11" spans="1:19" s="14" customFormat="1" ht="13.5" customHeight="1">
      <c r="A11" s="15" t="s">
        <v>97</v>
      </c>
      <c r="B11" s="73">
        <v>24</v>
      </c>
      <c r="C11" s="73">
        <v>1</v>
      </c>
      <c r="D11" s="73">
        <v>23</v>
      </c>
      <c r="E11" s="65">
        <v>0</v>
      </c>
      <c r="F11" s="65">
        <v>0</v>
      </c>
      <c r="G11" s="65">
        <v>0</v>
      </c>
      <c r="H11" s="65">
        <v>10</v>
      </c>
      <c r="I11" s="65">
        <v>1</v>
      </c>
      <c r="J11" s="65">
        <v>9</v>
      </c>
      <c r="K11" s="73">
        <v>8</v>
      </c>
      <c r="L11" s="73">
        <v>0</v>
      </c>
      <c r="M11" s="73">
        <v>8</v>
      </c>
      <c r="N11" s="73">
        <v>6</v>
      </c>
      <c r="O11" s="73">
        <v>0</v>
      </c>
      <c r="P11" s="73">
        <v>6</v>
      </c>
      <c r="Q11" s="65">
        <v>74</v>
      </c>
      <c r="R11" s="65">
        <v>4</v>
      </c>
      <c r="S11" s="65">
        <v>70</v>
      </c>
    </row>
    <row r="12" spans="1:19" s="14" customFormat="1" ht="13.5" customHeight="1">
      <c r="A12" s="15" t="s">
        <v>98</v>
      </c>
      <c r="B12" s="73">
        <v>122</v>
      </c>
      <c r="C12" s="73">
        <v>20</v>
      </c>
      <c r="D12" s="73">
        <v>102</v>
      </c>
      <c r="E12" s="65">
        <v>3</v>
      </c>
      <c r="F12" s="65">
        <v>1</v>
      </c>
      <c r="G12" s="65">
        <v>2</v>
      </c>
      <c r="H12" s="65">
        <v>58</v>
      </c>
      <c r="I12" s="65">
        <v>14</v>
      </c>
      <c r="J12" s="65">
        <v>44</v>
      </c>
      <c r="K12" s="73">
        <v>36</v>
      </c>
      <c r="L12" s="73">
        <v>2</v>
      </c>
      <c r="M12" s="73">
        <v>34</v>
      </c>
      <c r="N12" s="73">
        <v>25</v>
      </c>
      <c r="O12" s="73">
        <v>3</v>
      </c>
      <c r="P12" s="73">
        <v>22</v>
      </c>
      <c r="Q12" s="65">
        <v>150</v>
      </c>
      <c r="R12" s="65">
        <v>46</v>
      </c>
      <c r="S12" s="65">
        <v>104</v>
      </c>
    </row>
    <row r="13" spans="1:19" s="14" customFormat="1" ht="13.5" customHeight="1">
      <c r="A13" s="15" t="s">
        <v>99</v>
      </c>
      <c r="B13" s="73">
        <v>95</v>
      </c>
      <c r="C13" s="73">
        <v>6</v>
      </c>
      <c r="D13" s="73">
        <v>89</v>
      </c>
      <c r="E13" s="65">
        <v>5</v>
      </c>
      <c r="F13" s="65">
        <v>0</v>
      </c>
      <c r="G13" s="65">
        <v>5</v>
      </c>
      <c r="H13" s="65">
        <v>53</v>
      </c>
      <c r="I13" s="65">
        <v>5</v>
      </c>
      <c r="J13" s="65">
        <v>48</v>
      </c>
      <c r="K13" s="73">
        <v>31</v>
      </c>
      <c r="L13" s="73">
        <v>1</v>
      </c>
      <c r="M13" s="73">
        <v>30</v>
      </c>
      <c r="N13" s="73">
        <v>6</v>
      </c>
      <c r="O13" s="73">
        <v>0</v>
      </c>
      <c r="P13" s="73">
        <v>6</v>
      </c>
      <c r="Q13" s="65">
        <v>122</v>
      </c>
      <c r="R13" s="65">
        <v>31</v>
      </c>
      <c r="S13" s="65">
        <v>91</v>
      </c>
    </row>
    <row r="14" spans="1:19" s="14" customFormat="1" ht="13.5" customHeight="1">
      <c r="A14" s="15" t="s">
        <v>100</v>
      </c>
      <c r="B14" s="73">
        <v>6</v>
      </c>
      <c r="C14" s="73">
        <v>2</v>
      </c>
      <c r="D14" s="73">
        <v>4</v>
      </c>
      <c r="E14" s="65">
        <v>0</v>
      </c>
      <c r="F14" s="65">
        <v>0</v>
      </c>
      <c r="G14" s="65">
        <v>0</v>
      </c>
      <c r="H14" s="65">
        <v>6</v>
      </c>
      <c r="I14" s="65">
        <v>2</v>
      </c>
      <c r="J14" s="65">
        <v>4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65">
        <v>24</v>
      </c>
      <c r="R14" s="65">
        <v>0</v>
      </c>
      <c r="S14" s="65">
        <v>24</v>
      </c>
    </row>
    <row r="15" spans="1:19" s="14" customFormat="1" ht="13.5" customHeight="1">
      <c r="A15" s="15" t="s">
        <v>101</v>
      </c>
      <c r="B15" s="73">
        <v>0</v>
      </c>
      <c r="C15" s="73">
        <v>0</v>
      </c>
      <c r="D15" s="73">
        <v>0</v>
      </c>
      <c r="E15" s="65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65">
        <v>0</v>
      </c>
      <c r="R15" s="65">
        <v>0</v>
      </c>
      <c r="S15" s="65">
        <v>0</v>
      </c>
    </row>
    <row r="16" spans="1:19" s="14" customFormat="1" ht="13.5" customHeight="1">
      <c r="A16" s="15" t="s">
        <v>102</v>
      </c>
      <c r="B16" s="73">
        <v>16</v>
      </c>
      <c r="C16" s="73">
        <v>2</v>
      </c>
      <c r="D16" s="73">
        <v>14</v>
      </c>
      <c r="E16" s="65">
        <v>6</v>
      </c>
      <c r="F16" s="65">
        <v>0</v>
      </c>
      <c r="G16" s="65">
        <v>6</v>
      </c>
      <c r="H16" s="65">
        <v>3</v>
      </c>
      <c r="I16" s="65">
        <v>2</v>
      </c>
      <c r="J16" s="65">
        <v>1</v>
      </c>
      <c r="K16" s="73">
        <v>7</v>
      </c>
      <c r="L16" s="73">
        <v>0</v>
      </c>
      <c r="M16" s="73">
        <v>7</v>
      </c>
      <c r="N16" s="73">
        <v>0</v>
      </c>
      <c r="O16" s="73">
        <v>0</v>
      </c>
      <c r="P16" s="73">
        <v>0</v>
      </c>
      <c r="Q16" s="65">
        <v>29</v>
      </c>
      <c r="R16" s="65">
        <v>5</v>
      </c>
      <c r="S16" s="65">
        <v>24</v>
      </c>
    </row>
    <row r="17" spans="1:19" s="14" customFormat="1" ht="13.5" customHeight="1">
      <c r="A17" s="15" t="s">
        <v>103</v>
      </c>
      <c r="B17" s="73">
        <v>52</v>
      </c>
      <c r="C17" s="73">
        <v>5</v>
      </c>
      <c r="D17" s="73">
        <v>47</v>
      </c>
      <c r="E17" s="65">
        <v>0</v>
      </c>
      <c r="F17" s="65">
        <v>0</v>
      </c>
      <c r="G17" s="65">
        <v>0</v>
      </c>
      <c r="H17" s="65">
        <v>26</v>
      </c>
      <c r="I17" s="65">
        <v>2</v>
      </c>
      <c r="J17" s="65">
        <v>24</v>
      </c>
      <c r="K17" s="73">
        <v>14</v>
      </c>
      <c r="L17" s="73">
        <v>1</v>
      </c>
      <c r="M17" s="73">
        <v>13</v>
      </c>
      <c r="N17" s="73">
        <v>12</v>
      </c>
      <c r="O17" s="73">
        <v>2</v>
      </c>
      <c r="P17" s="73">
        <v>10</v>
      </c>
      <c r="Q17" s="65">
        <v>64</v>
      </c>
      <c r="R17" s="65">
        <v>10</v>
      </c>
      <c r="S17" s="65">
        <v>54</v>
      </c>
    </row>
    <row r="18" spans="1:19" s="14" customFormat="1" ht="13.5" customHeight="1">
      <c r="A18" s="15" t="s">
        <v>104</v>
      </c>
      <c r="B18" s="73">
        <v>58</v>
      </c>
      <c r="C18" s="73">
        <v>13</v>
      </c>
      <c r="D18" s="73">
        <v>45</v>
      </c>
      <c r="E18" s="65">
        <v>2</v>
      </c>
      <c r="F18" s="65">
        <v>0</v>
      </c>
      <c r="G18" s="65">
        <v>2</v>
      </c>
      <c r="H18" s="65">
        <v>35</v>
      </c>
      <c r="I18" s="65">
        <v>12</v>
      </c>
      <c r="J18" s="65">
        <v>23</v>
      </c>
      <c r="K18" s="73">
        <v>11</v>
      </c>
      <c r="L18" s="73">
        <v>0</v>
      </c>
      <c r="M18" s="73">
        <v>11</v>
      </c>
      <c r="N18" s="73">
        <v>10</v>
      </c>
      <c r="O18" s="73">
        <v>1</v>
      </c>
      <c r="P18" s="73">
        <v>9</v>
      </c>
      <c r="Q18" s="65">
        <v>89</v>
      </c>
      <c r="R18" s="65">
        <v>18</v>
      </c>
      <c r="S18" s="65">
        <v>71</v>
      </c>
    </row>
    <row r="19" spans="1:19" s="14" customFormat="1" ht="13.5" customHeight="1">
      <c r="A19" s="15" t="s">
        <v>105</v>
      </c>
      <c r="B19" s="73">
        <v>175</v>
      </c>
      <c r="C19" s="73">
        <v>17</v>
      </c>
      <c r="D19" s="73">
        <v>158</v>
      </c>
      <c r="E19" s="65">
        <v>18</v>
      </c>
      <c r="F19" s="65">
        <v>6</v>
      </c>
      <c r="G19" s="65">
        <v>12</v>
      </c>
      <c r="H19" s="65">
        <v>24</v>
      </c>
      <c r="I19" s="65">
        <v>5</v>
      </c>
      <c r="J19" s="65">
        <v>19</v>
      </c>
      <c r="K19" s="73">
        <v>117</v>
      </c>
      <c r="L19" s="73">
        <v>6</v>
      </c>
      <c r="M19" s="73">
        <v>111</v>
      </c>
      <c r="N19" s="73">
        <v>16</v>
      </c>
      <c r="O19" s="73">
        <v>0</v>
      </c>
      <c r="P19" s="73">
        <v>16</v>
      </c>
      <c r="Q19" s="65">
        <v>66</v>
      </c>
      <c r="R19" s="65">
        <v>20</v>
      </c>
      <c r="S19" s="65">
        <v>46</v>
      </c>
    </row>
    <row r="20" spans="1:19" s="14" customFormat="1" ht="13.5" customHeight="1">
      <c r="A20" s="15" t="s">
        <v>106</v>
      </c>
      <c r="B20" s="73">
        <v>110</v>
      </c>
      <c r="C20" s="73">
        <v>12</v>
      </c>
      <c r="D20" s="73">
        <v>98</v>
      </c>
      <c r="E20" s="65">
        <v>17</v>
      </c>
      <c r="F20" s="65">
        <v>1</v>
      </c>
      <c r="G20" s="65">
        <v>16</v>
      </c>
      <c r="H20" s="65">
        <v>12</v>
      </c>
      <c r="I20" s="65">
        <v>2</v>
      </c>
      <c r="J20" s="65">
        <v>10</v>
      </c>
      <c r="K20" s="73">
        <v>74</v>
      </c>
      <c r="L20" s="73">
        <v>7</v>
      </c>
      <c r="M20" s="73">
        <v>67</v>
      </c>
      <c r="N20" s="73">
        <v>7</v>
      </c>
      <c r="O20" s="73">
        <v>2</v>
      </c>
      <c r="P20" s="73">
        <v>5</v>
      </c>
      <c r="Q20" s="65">
        <v>55</v>
      </c>
      <c r="R20" s="65">
        <v>12</v>
      </c>
      <c r="S20" s="65">
        <v>43</v>
      </c>
    </row>
    <row r="21" spans="1:19" s="14" customFormat="1" ht="13.5" customHeight="1">
      <c r="A21" s="15" t="s">
        <v>107</v>
      </c>
      <c r="B21" s="73">
        <v>28</v>
      </c>
      <c r="C21" s="73">
        <v>0</v>
      </c>
      <c r="D21" s="73">
        <v>28</v>
      </c>
      <c r="E21" s="65">
        <v>11</v>
      </c>
      <c r="F21" s="65">
        <v>0</v>
      </c>
      <c r="G21" s="65">
        <v>11</v>
      </c>
      <c r="H21" s="65">
        <v>8</v>
      </c>
      <c r="I21" s="65">
        <v>0</v>
      </c>
      <c r="J21" s="65">
        <v>8</v>
      </c>
      <c r="K21" s="73">
        <v>4</v>
      </c>
      <c r="L21" s="73">
        <v>0</v>
      </c>
      <c r="M21" s="73">
        <v>4</v>
      </c>
      <c r="N21" s="73">
        <v>5</v>
      </c>
      <c r="O21" s="73">
        <v>0</v>
      </c>
      <c r="P21" s="73">
        <v>5</v>
      </c>
      <c r="Q21" s="65">
        <v>21</v>
      </c>
      <c r="R21" s="65">
        <v>3</v>
      </c>
      <c r="S21" s="65">
        <v>18</v>
      </c>
    </row>
    <row r="22" spans="1:19" s="14" customFormat="1" ht="13.5" customHeight="1">
      <c r="A22" s="15" t="s">
        <v>108</v>
      </c>
      <c r="B22" s="73">
        <v>2</v>
      </c>
      <c r="C22" s="73">
        <v>0</v>
      </c>
      <c r="D22" s="73">
        <v>2</v>
      </c>
      <c r="E22" s="65">
        <v>0</v>
      </c>
      <c r="F22" s="65">
        <v>0</v>
      </c>
      <c r="G22" s="65">
        <v>0</v>
      </c>
      <c r="H22" s="65">
        <v>1</v>
      </c>
      <c r="I22" s="65">
        <v>0</v>
      </c>
      <c r="J22" s="65">
        <v>1</v>
      </c>
      <c r="K22" s="73">
        <v>0</v>
      </c>
      <c r="L22" s="73">
        <v>0</v>
      </c>
      <c r="M22" s="73">
        <v>0</v>
      </c>
      <c r="N22" s="73">
        <v>1</v>
      </c>
      <c r="O22" s="73">
        <v>0</v>
      </c>
      <c r="P22" s="73">
        <v>1</v>
      </c>
      <c r="Q22" s="65">
        <v>3</v>
      </c>
      <c r="R22" s="65">
        <v>0</v>
      </c>
      <c r="S22" s="65">
        <v>3</v>
      </c>
    </row>
    <row r="23" spans="1:19" s="14" customFormat="1" ht="13.5" customHeight="1">
      <c r="A23" s="15" t="s">
        <v>109</v>
      </c>
      <c r="B23" s="73">
        <v>1</v>
      </c>
      <c r="C23" s="73">
        <v>0</v>
      </c>
      <c r="D23" s="73">
        <v>1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73">
        <v>1</v>
      </c>
      <c r="L23" s="73">
        <v>0</v>
      </c>
      <c r="M23" s="73">
        <v>1</v>
      </c>
      <c r="N23" s="73">
        <v>0</v>
      </c>
      <c r="O23" s="73">
        <v>0</v>
      </c>
      <c r="P23" s="73">
        <v>0</v>
      </c>
      <c r="Q23" s="65">
        <v>19</v>
      </c>
      <c r="R23" s="65">
        <v>1</v>
      </c>
      <c r="S23" s="65">
        <v>18</v>
      </c>
    </row>
    <row r="24" spans="1:19" s="14" customFormat="1" ht="13.5" customHeight="1">
      <c r="A24" s="15" t="s">
        <v>110</v>
      </c>
      <c r="B24" s="73">
        <v>11</v>
      </c>
      <c r="C24" s="73">
        <v>0</v>
      </c>
      <c r="D24" s="73">
        <v>11</v>
      </c>
      <c r="E24" s="65">
        <v>0</v>
      </c>
      <c r="F24" s="65">
        <v>0</v>
      </c>
      <c r="G24" s="65">
        <v>0</v>
      </c>
      <c r="H24" s="65">
        <v>3</v>
      </c>
      <c r="I24" s="65">
        <v>0</v>
      </c>
      <c r="J24" s="65">
        <v>3</v>
      </c>
      <c r="K24" s="73">
        <v>6</v>
      </c>
      <c r="L24" s="73">
        <v>0</v>
      </c>
      <c r="M24" s="73">
        <v>6</v>
      </c>
      <c r="N24" s="73">
        <v>2</v>
      </c>
      <c r="O24" s="73">
        <v>0</v>
      </c>
      <c r="P24" s="73">
        <v>2</v>
      </c>
      <c r="Q24" s="65">
        <v>60</v>
      </c>
      <c r="R24" s="65">
        <v>10</v>
      </c>
      <c r="S24" s="65">
        <v>50</v>
      </c>
    </row>
    <row r="25" spans="1:19" s="14" customFormat="1" ht="13.5" customHeight="1">
      <c r="A25" s="15" t="s">
        <v>111</v>
      </c>
      <c r="B25" s="73">
        <v>6</v>
      </c>
      <c r="C25" s="73">
        <v>0</v>
      </c>
      <c r="D25" s="73">
        <v>6</v>
      </c>
      <c r="E25" s="65">
        <v>1</v>
      </c>
      <c r="F25" s="65">
        <v>0</v>
      </c>
      <c r="G25" s="65">
        <v>1</v>
      </c>
      <c r="H25" s="65">
        <v>1</v>
      </c>
      <c r="I25" s="65">
        <v>0</v>
      </c>
      <c r="J25" s="65">
        <v>1</v>
      </c>
      <c r="K25" s="73">
        <v>4</v>
      </c>
      <c r="L25" s="73">
        <v>0</v>
      </c>
      <c r="M25" s="73">
        <v>4</v>
      </c>
      <c r="N25" s="73">
        <v>0</v>
      </c>
      <c r="O25" s="73">
        <v>0</v>
      </c>
      <c r="P25" s="73">
        <v>0</v>
      </c>
      <c r="Q25" s="65">
        <v>2</v>
      </c>
      <c r="R25" s="65">
        <v>0</v>
      </c>
      <c r="S25" s="65">
        <v>2</v>
      </c>
    </row>
    <row r="26" spans="1:19" s="14" customFormat="1" ht="13.5" customHeight="1">
      <c r="A26" s="15" t="s">
        <v>112</v>
      </c>
      <c r="B26" s="73">
        <v>9</v>
      </c>
      <c r="C26" s="73">
        <v>1</v>
      </c>
      <c r="D26" s="73">
        <v>8</v>
      </c>
      <c r="E26" s="65">
        <v>0</v>
      </c>
      <c r="F26" s="65">
        <v>0</v>
      </c>
      <c r="G26" s="65">
        <v>0</v>
      </c>
      <c r="H26" s="65">
        <v>6</v>
      </c>
      <c r="I26" s="65">
        <v>1</v>
      </c>
      <c r="J26" s="65">
        <v>5</v>
      </c>
      <c r="K26" s="73">
        <v>3</v>
      </c>
      <c r="L26" s="73">
        <v>0</v>
      </c>
      <c r="M26" s="73">
        <v>3</v>
      </c>
      <c r="N26" s="73">
        <v>0</v>
      </c>
      <c r="O26" s="73">
        <v>0</v>
      </c>
      <c r="P26" s="73">
        <v>0</v>
      </c>
      <c r="Q26" s="65">
        <v>0</v>
      </c>
      <c r="R26" s="65">
        <v>0</v>
      </c>
      <c r="S26" s="65">
        <v>0</v>
      </c>
    </row>
    <row r="27" spans="1:19" s="14" customFormat="1" ht="13.5" customHeight="1">
      <c r="A27" s="15" t="s">
        <v>113</v>
      </c>
      <c r="B27" s="73">
        <v>0</v>
      </c>
      <c r="C27" s="73">
        <v>0</v>
      </c>
      <c r="D27" s="73">
        <v>0</v>
      </c>
      <c r="E27" s="65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3">
        <v>0</v>
      </c>
      <c r="Q27" s="65">
        <v>1</v>
      </c>
      <c r="R27" s="65">
        <v>0</v>
      </c>
      <c r="S27" s="65">
        <v>1</v>
      </c>
    </row>
    <row r="28" spans="1:19" s="14" customFormat="1" ht="13.5" customHeight="1">
      <c r="A28" s="15" t="s">
        <v>114</v>
      </c>
      <c r="B28" s="73">
        <v>0</v>
      </c>
      <c r="C28" s="73">
        <v>0</v>
      </c>
      <c r="D28" s="73">
        <v>0</v>
      </c>
      <c r="E28" s="65">
        <v>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65">
        <v>0</v>
      </c>
      <c r="R28" s="65">
        <v>0</v>
      </c>
      <c r="S28" s="65">
        <v>0</v>
      </c>
    </row>
    <row r="29" spans="1:19" s="14" customFormat="1" ht="13.5" customHeight="1">
      <c r="A29" s="15" t="s">
        <v>115</v>
      </c>
      <c r="B29" s="73">
        <v>13</v>
      </c>
      <c r="C29" s="73">
        <v>0</v>
      </c>
      <c r="D29" s="73">
        <v>13</v>
      </c>
      <c r="E29" s="65">
        <v>0</v>
      </c>
      <c r="F29" s="65">
        <v>0</v>
      </c>
      <c r="G29" s="65">
        <v>0</v>
      </c>
      <c r="H29" s="65">
        <v>11</v>
      </c>
      <c r="I29" s="65">
        <v>0</v>
      </c>
      <c r="J29" s="65">
        <v>11</v>
      </c>
      <c r="K29" s="73">
        <v>0</v>
      </c>
      <c r="L29" s="73">
        <v>0</v>
      </c>
      <c r="M29" s="73">
        <v>0</v>
      </c>
      <c r="N29" s="73">
        <v>2</v>
      </c>
      <c r="O29" s="73">
        <v>0</v>
      </c>
      <c r="P29" s="73">
        <v>2</v>
      </c>
      <c r="Q29" s="65">
        <v>38</v>
      </c>
      <c r="R29" s="65">
        <v>6</v>
      </c>
      <c r="S29" s="65">
        <v>32</v>
      </c>
    </row>
    <row r="30" spans="1:19" s="14" customFormat="1" ht="13.5" customHeight="1">
      <c r="A30" s="15" t="s">
        <v>116</v>
      </c>
      <c r="B30" s="73">
        <v>0</v>
      </c>
      <c r="C30" s="73">
        <v>0</v>
      </c>
      <c r="D30" s="73">
        <v>0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v>0</v>
      </c>
      <c r="Q30" s="65">
        <v>9</v>
      </c>
      <c r="R30" s="65">
        <v>0</v>
      </c>
      <c r="S30" s="65">
        <v>9</v>
      </c>
    </row>
    <row r="31" spans="1:19" s="14" customFormat="1" ht="13.5" customHeight="1">
      <c r="A31" s="15" t="s">
        <v>117</v>
      </c>
      <c r="B31" s="73">
        <v>8</v>
      </c>
      <c r="C31" s="73">
        <v>1</v>
      </c>
      <c r="D31" s="73">
        <v>7</v>
      </c>
      <c r="E31" s="65">
        <v>0</v>
      </c>
      <c r="F31" s="65">
        <v>0</v>
      </c>
      <c r="G31" s="65">
        <v>0</v>
      </c>
      <c r="H31" s="65">
        <v>4</v>
      </c>
      <c r="I31" s="65">
        <v>0</v>
      </c>
      <c r="J31" s="65">
        <v>4</v>
      </c>
      <c r="K31" s="73">
        <v>0</v>
      </c>
      <c r="L31" s="73">
        <v>0</v>
      </c>
      <c r="M31" s="73">
        <v>0</v>
      </c>
      <c r="N31" s="73">
        <v>4</v>
      </c>
      <c r="O31" s="73">
        <v>1</v>
      </c>
      <c r="P31" s="73">
        <v>3</v>
      </c>
      <c r="Q31" s="65">
        <v>1</v>
      </c>
      <c r="R31" s="65">
        <v>0</v>
      </c>
      <c r="S31" s="65">
        <v>1</v>
      </c>
    </row>
    <row r="32" spans="1:19" s="14" customFormat="1" ht="13.5" customHeight="1">
      <c r="A32" s="15" t="s">
        <v>118</v>
      </c>
      <c r="B32" s="73">
        <v>13</v>
      </c>
      <c r="C32" s="73">
        <v>0</v>
      </c>
      <c r="D32" s="73">
        <v>13</v>
      </c>
      <c r="E32" s="65">
        <v>0</v>
      </c>
      <c r="F32" s="65">
        <v>0</v>
      </c>
      <c r="G32" s="65">
        <v>0</v>
      </c>
      <c r="H32" s="65">
        <v>5</v>
      </c>
      <c r="I32" s="65">
        <v>0</v>
      </c>
      <c r="J32" s="65">
        <v>5</v>
      </c>
      <c r="K32" s="73">
        <v>2</v>
      </c>
      <c r="L32" s="73">
        <v>0</v>
      </c>
      <c r="M32" s="73">
        <v>2</v>
      </c>
      <c r="N32" s="73">
        <v>6</v>
      </c>
      <c r="O32" s="73">
        <v>0</v>
      </c>
      <c r="P32" s="73">
        <v>6</v>
      </c>
      <c r="Q32" s="65">
        <v>21</v>
      </c>
      <c r="R32" s="65">
        <v>7</v>
      </c>
      <c r="S32" s="65">
        <v>14</v>
      </c>
    </row>
    <row r="33" spans="1:19" s="14" customFormat="1" ht="13.5" customHeight="1">
      <c r="A33" s="15" t="s">
        <v>119</v>
      </c>
      <c r="B33" s="73">
        <v>7</v>
      </c>
      <c r="C33" s="73">
        <v>1</v>
      </c>
      <c r="D33" s="73">
        <v>6</v>
      </c>
      <c r="E33" s="65">
        <v>0</v>
      </c>
      <c r="F33" s="65">
        <v>0</v>
      </c>
      <c r="G33" s="65">
        <v>0</v>
      </c>
      <c r="H33" s="65">
        <v>4</v>
      </c>
      <c r="I33" s="65">
        <v>0</v>
      </c>
      <c r="J33" s="65">
        <v>4</v>
      </c>
      <c r="K33" s="73">
        <v>0</v>
      </c>
      <c r="L33" s="73">
        <v>0</v>
      </c>
      <c r="M33" s="73">
        <v>0</v>
      </c>
      <c r="N33" s="73">
        <v>3</v>
      </c>
      <c r="O33" s="73">
        <v>1</v>
      </c>
      <c r="P33" s="73">
        <v>2</v>
      </c>
      <c r="Q33" s="65">
        <v>2</v>
      </c>
      <c r="R33" s="65">
        <v>1</v>
      </c>
      <c r="S33" s="65">
        <v>1</v>
      </c>
    </row>
    <row r="34" spans="1:19" s="14" customFormat="1" ht="13.5" customHeight="1">
      <c r="A34" s="15" t="s">
        <v>120</v>
      </c>
      <c r="B34" s="73">
        <v>11</v>
      </c>
      <c r="C34" s="73">
        <v>0</v>
      </c>
      <c r="D34" s="73">
        <v>11</v>
      </c>
      <c r="E34" s="65">
        <v>0</v>
      </c>
      <c r="F34" s="65">
        <v>0</v>
      </c>
      <c r="G34" s="65">
        <v>0</v>
      </c>
      <c r="H34" s="65">
        <v>3</v>
      </c>
      <c r="I34" s="65">
        <v>0</v>
      </c>
      <c r="J34" s="65">
        <v>3</v>
      </c>
      <c r="K34" s="73">
        <v>5</v>
      </c>
      <c r="L34" s="73">
        <v>0</v>
      </c>
      <c r="M34" s="73">
        <v>5</v>
      </c>
      <c r="N34" s="73">
        <v>3</v>
      </c>
      <c r="O34" s="73">
        <v>0</v>
      </c>
      <c r="P34" s="73">
        <v>3</v>
      </c>
      <c r="Q34" s="65">
        <v>23</v>
      </c>
      <c r="R34" s="65">
        <v>8</v>
      </c>
      <c r="S34" s="65">
        <v>15</v>
      </c>
    </row>
    <row r="35" spans="1:19" s="14" customFormat="1" ht="13.5" customHeight="1">
      <c r="A35" s="15" t="s">
        <v>121</v>
      </c>
      <c r="B35" s="73">
        <v>40</v>
      </c>
      <c r="C35" s="73">
        <v>3</v>
      </c>
      <c r="D35" s="73">
        <v>37</v>
      </c>
      <c r="E35" s="65">
        <v>7</v>
      </c>
      <c r="F35" s="65">
        <v>0</v>
      </c>
      <c r="G35" s="65">
        <v>7</v>
      </c>
      <c r="H35" s="65">
        <v>11</v>
      </c>
      <c r="I35" s="65">
        <v>2</v>
      </c>
      <c r="J35" s="65">
        <v>9</v>
      </c>
      <c r="K35" s="73">
        <v>7</v>
      </c>
      <c r="L35" s="73">
        <v>0</v>
      </c>
      <c r="M35" s="73">
        <v>7</v>
      </c>
      <c r="N35" s="73">
        <v>15</v>
      </c>
      <c r="O35" s="73">
        <v>1</v>
      </c>
      <c r="P35" s="73">
        <v>14</v>
      </c>
      <c r="Q35" s="65">
        <v>49</v>
      </c>
      <c r="R35" s="65">
        <v>16</v>
      </c>
      <c r="S35" s="65">
        <v>33</v>
      </c>
    </row>
    <row r="36" spans="1:19" s="14" customFormat="1" ht="13.5" customHeight="1">
      <c r="A36" s="15" t="s">
        <v>122</v>
      </c>
      <c r="B36" s="73">
        <v>218</v>
      </c>
      <c r="C36" s="73">
        <v>34</v>
      </c>
      <c r="D36" s="73">
        <v>184</v>
      </c>
      <c r="E36" s="65">
        <v>14</v>
      </c>
      <c r="F36" s="65">
        <v>2</v>
      </c>
      <c r="G36" s="65">
        <v>12</v>
      </c>
      <c r="H36" s="65">
        <v>89</v>
      </c>
      <c r="I36" s="65">
        <v>16</v>
      </c>
      <c r="J36" s="65">
        <v>73</v>
      </c>
      <c r="K36" s="73">
        <v>65</v>
      </c>
      <c r="L36" s="73">
        <v>10</v>
      </c>
      <c r="M36" s="73">
        <v>55</v>
      </c>
      <c r="N36" s="73">
        <v>50</v>
      </c>
      <c r="O36" s="73">
        <v>6</v>
      </c>
      <c r="P36" s="73">
        <v>44</v>
      </c>
      <c r="Q36" s="65">
        <v>397</v>
      </c>
      <c r="R36" s="65">
        <v>103</v>
      </c>
      <c r="S36" s="65">
        <v>294</v>
      </c>
    </row>
    <row r="37" spans="1:19" s="14" customFormat="1" ht="13.5" customHeight="1">
      <c r="A37" s="15" t="s">
        <v>123</v>
      </c>
      <c r="B37" s="73">
        <v>28</v>
      </c>
      <c r="C37" s="73">
        <v>1</v>
      </c>
      <c r="D37" s="73">
        <v>27</v>
      </c>
      <c r="E37" s="65">
        <v>4</v>
      </c>
      <c r="F37" s="65">
        <v>0</v>
      </c>
      <c r="G37" s="65">
        <v>4</v>
      </c>
      <c r="H37" s="65">
        <v>9</v>
      </c>
      <c r="I37" s="65">
        <v>0</v>
      </c>
      <c r="J37" s="65">
        <v>9</v>
      </c>
      <c r="K37" s="73">
        <v>9</v>
      </c>
      <c r="L37" s="73">
        <v>1</v>
      </c>
      <c r="M37" s="73">
        <v>8</v>
      </c>
      <c r="N37" s="73">
        <v>6</v>
      </c>
      <c r="O37" s="73">
        <v>0</v>
      </c>
      <c r="P37" s="73">
        <v>6</v>
      </c>
      <c r="Q37" s="65">
        <v>37</v>
      </c>
      <c r="R37" s="65">
        <v>8</v>
      </c>
      <c r="S37" s="65">
        <v>29</v>
      </c>
    </row>
    <row r="38" spans="1:19" s="14" customFormat="1" ht="13.5" customHeight="1">
      <c r="A38" s="15" t="s">
        <v>124</v>
      </c>
      <c r="B38" s="73">
        <v>34</v>
      </c>
      <c r="C38" s="73">
        <v>2</v>
      </c>
      <c r="D38" s="73">
        <v>32</v>
      </c>
      <c r="E38" s="65">
        <v>4</v>
      </c>
      <c r="F38" s="65">
        <v>0</v>
      </c>
      <c r="G38" s="65">
        <v>4</v>
      </c>
      <c r="H38" s="65">
        <v>2</v>
      </c>
      <c r="I38" s="65">
        <v>0</v>
      </c>
      <c r="J38" s="65">
        <v>2</v>
      </c>
      <c r="K38" s="73">
        <v>24</v>
      </c>
      <c r="L38" s="73">
        <v>0</v>
      </c>
      <c r="M38" s="73">
        <v>24</v>
      </c>
      <c r="N38" s="73">
        <v>4</v>
      </c>
      <c r="O38" s="73">
        <v>2</v>
      </c>
      <c r="P38" s="73">
        <v>2</v>
      </c>
      <c r="Q38" s="65">
        <v>32</v>
      </c>
      <c r="R38" s="65">
        <v>9</v>
      </c>
      <c r="S38" s="65">
        <v>23</v>
      </c>
    </row>
    <row r="39" spans="1:19" s="14" customFormat="1" ht="13.5" customHeight="1">
      <c r="A39" s="15" t="s">
        <v>125</v>
      </c>
      <c r="B39" s="73">
        <v>36</v>
      </c>
      <c r="C39" s="73">
        <v>6</v>
      </c>
      <c r="D39" s="73">
        <v>30</v>
      </c>
      <c r="E39" s="65">
        <v>6</v>
      </c>
      <c r="F39" s="65">
        <v>0</v>
      </c>
      <c r="G39" s="65">
        <v>6</v>
      </c>
      <c r="H39" s="65">
        <v>8</v>
      </c>
      <c r="I39" s="65">
        <v>3</v>
      </c>
      <c r="J39" s="65">
        <v>5</v>
      </c>
      <c r="K39" s="73">
        <v>21</v>
      </c>
      <c r="L39" s="73">
        <v>3</v>
      </c>
      <c r="M39" s="73">
        <v>18</v>
      </c>
      <c r="N39" s="73">
        <v>1</v>
      </c>
      <c r="O39" s="73">
        <v>0</v>
      </c>
      <c r="P39" s="73">
        <v>1</v>
      </c>
      <c r="Q39" s="65">
        <v>117</v>
      </c>
      <c r="R39" s="65">
        <v>31</v>
      </c>
      <c r="S39" s="65">
        <v>86</v>
      </c>
    </row>
    <row r="40" spans="1:19" s="14" customFormat="1" ht="13.5" customHeight="1">
      <c r="A40" s="15" t="s">
        <v>126</v>
      </c>
      <c r="B40" s="73">
        <v>90</v>
      </c>
      <c r="C40" s="73">
        <v>13</v>
      </c>
      <c r="D40" s="73">
        <v>77</v>
      </c>
      <c r="E40" s="65">
        <v>4</v>
      </c>
      <c r="F40" s="65">
        <v>2</v>
      </c>
      <c r="G40" s="65">
        <v>2</v>
      </c>
      <c r="H40" s="65">
        <v>43</v>
      </c>
      <c r="I40" s="65">
        <v>7</v>
      </c>
      <c r="J40" s="65">
        <v>36</v>
      </c>
      <c r="K40" s="73">
        <v>29</v>
      </c>
      <c r="L40" s="73">
        <v>1</v>
      </c>
      <c r="M40" s="73">
        <v>28</v>
      </c>
      <c r="N40" s="73">
        <v>14</v>
      </c>
      <c r="O40" s="73">
        <v>3</v>
      </c>
      <c r="P40" s="73">
        <v>11</v>
      </c>
      <c r="Q40" s="65">
        <v>117</v>
      </c>
      <c r="R40" s="65">
        <v>30</v>
      </c>
      <c r="S40" s="65">
        <v>87</v>
      </c>
    </row>
    <row r="41" spans="1:19" s="14" customFormat="1" ht="13.5" customHeight="1">
      <c r="A41" s="15" t="s">
        <v>127</v>
      </c>
      <c r="B41" s="73">
        <v>23</v>
      </c>
      <c r="C41" s="73">
        <v>3</v>
      </c>
      <c r="D41" s="73">
        <v>20</v>
      </c>
      <c r="E41" s="65">
        <v>1</v>
      </c>
      <c r="F41" s="65">
        <v>0</v>
      </c>
      <c r="G41" s="65">
        <v>1</v>
      </c>
      <c r="H41" s="65">
        <v>5</v>
      </c>
      <c r="I41" s="65">
        <v>2</v>
      </c>
      <c r="J41" s="65">
        <v>3</v>
      </c>
      <c r="K41" s="73">
        <v>6</v>
      </c>
      <c r="L41" s="73">
        <v>1</v>
      </c>
      <c r="M41" s="73">
        <v>5</v>
      </c>
      <c r="N41" s="73">
        <v>11</v>
      </c>
      <c r="O41" s="73">
        <v>0</v>
      </c>
      <c r="P41" s="73">
        <v>11</v>
      </c>
      <c r="Q41" s="65">
        <v>66</v>
      </c>
      <c r="R41" s="65">
        <v>5</v>
      </c>
      <c r="S41" s="65">
        <v>61</v>
      </c>
    </row>
    <row r="42" spans="1:19" s="14" customFormat="1" ht="13.5" customHeight="1">
      <c r="A42" s="15" t="s">
        <v>128</v>
      </c>
      <c r="B42" s="73">
        <v>156</v>
      </c>
      <c r="C42" s="73">
        <v>19</v>
      </c>
      <c r="D42" s="73">
        <v>137</v>
      </c>
      <c r="E42" s="65">
        <v>32</v>
      </c>
      <c r="F42" s="65">
        <v>3</v>
      </c>
      <c r="G42" s="65">
        <v>29</v>
      </c>
      <c r="H42" s="65">
        <v>65</v>
      </c>
      <c r="I42" s="65">
        <v>12</v>
      </c>
      <c r="J42" s="65">
        <v>53</v>
      </c>
      <c r="K42" s="73">
        <v>48</v>
      </c>
      <c r="L42" s="73">
        <v>2</v>
      </c>
      <c r="M42" s="73">
        <v>46</v>
      </c>
      <c r="N42" s="73">
        <v>11</v>
      </c>
      <c r="O42" s="73">
        <v>2</v>
      </c>
      <c r="P42" s="73">
        <v>9</v>
      </c>
      <c r="Q42" s="65">
        <v>246</v>
      </c>
      <c r="R42" s="65">
        <v>61</v>
      </c>
      <c r="S42" s="65">
        <v>185</v>
      </c>
    </row>
    <row r="43" spans="1:19" s="14" customFormat="1" ht="13.5" customHeight="1">
      <c r="A43" s="15" t="s">
        <v>129</v>
      </c>
      <c r="B43" s="73">
        <v>31</v>
      </c>
      <c r="C43" s="73">
        <v>3</v>
      </c>
      <c r="D43" s="73">
        <v>28</v>
      </c>
      <c r="E43" s="65">
        <v>1</v>
      </c>
      <c r="F43" s="65">
        <v>0</v>
      </c>
      <c r="G43" s="65">
        <v>1</v>
      </c>
      <c r="H43" s="65">
        <v>11</v>
      </c>
      <c r="I43" s="65">
        <v>1</v>
      </c>
      <c r="J43" s="65">
        <v>10</v>
      </c>
      <c r="K43" s="73">
        <v>10</v>
      </c>
      <c r="L43" s="73">
        <v>0</v>
      </c>
      <c r="M43" s="73">
        <v>10</v>
      </c>
      <c r="N43" s="73">
        <v>9</v>
      </c>
      <c r="O43" s="73">
        <v>2</v>
      </c>
      <c r="P43" s="73">
        <v>7</v>
      </c>
      <c r="Q43" s="65">
        <v>30</v>
      </c>
      <c r="R43" s="65">
        <v>7</v>
      </c>
      <c r="S43" s="65">
        <v>23</v>
      </c>
    </row>
    <row r="44" spans="1:19" s="14" customFormat="1" ht="13.5" customHeight="1">
      <c r="A44" s="15" t="s">
        <v>130</v>
      </c>
      <c r="B44" s="73">
        <v>7</v>
      </c>
      <c r="C44" s="73">
        <v>0</v>
      </c>
      <c r="D44" s="73">
        <v>7</v>
      </c>
      <c r="E44" s="65">
        <v>0</v>
      </c>
      <c r="F44" s="65">
        <v>0</v>
      </c>
      <c r="G44" s="65">
        <v>0</v>
      </c>
      <c r="H44" s="65">
        <v>3</v>
      </c>
      <c r="I44" s="65">
        <v>0</v>
      </c>
      <c r="J44" s="65">
        <v>3</v>
      </c>
      <c r="K44" s="73">
        <v>3</v>
      </c>
      <c r="L44" s="73">
        <v>0</v>
      </c>
      <c r="M44" s="73">
        <v>3</v>
      </c>
      <c r="N44" s="73">
        <v>1</v>
      </c>
      <c r="O44" s="73">
        <v>0</v>
      </c>
      <c r="P44" s="73">
        <v>1</v>
      </c>
      <c r="Q44" s="65">
        <v>14</v>
      </c>
      <c r="R44" s="65">
        <v>1</v>
      </c>
      <c r="S44" s="65">
        <v>13</v>
      </c>
    </row>
    <row r="45" spans="1:19" s="14" customFormat="1" ht="13.5" customHeight="1">
      <c r="A45" s="15" t="s">
        <v>131</v>
      </c>
      <c r="B45" s="73">
        <v>26</v>
      </c>
      <c r="C45" s="73">
        <v>3</v>
      </c>
      <c r="D45" s="73">
        <v>23</v>
      </c>
      <c r="E45" s="65">
        <v>1</v>
      </c>
      <c r="F45" s="65">
        <v>0</v>
      </c>
      <c r="G45" s="65">
        <v>1</v>
      </c>
      <c r="H45" s="65">
        <v>18</v>
      </c>
      <c r="I45" s="65">
        <v>3</v>
      </c>
      <c r="J45" s="65">
        <v>15</v>
      </c>
      <c r="K45" s="73">
        <v>6</v>
      </c>
      <c r="L45" s="73">
        <v>0</v>
      </c>
      <c r="M45" s="73">
        <v>6</v>
      </c>
      <c r="N45" s="73">
        <v>1</v>
      </c>
      <c r="O45" s="73">
        <v>0</v>
      </c>
      <c r="P45" s="73">
        <v>1</v>
      </c>
      <c r="Q45" s="65">
        <v>68</v>
      </c>
      <c r="R45" s="65">
        <v>11</v>
      </c>
      <c r="S45" s="65">
        <v>57</v>
      </c>
    </row>
    <row r="46" spans="1:19" s="14" customFormat="1" ht="13.5" customHeight="1">
      <c r="A46" s="15" t="s">
        <v>132</v>
      </c>
      <c r="B46" s="73">
        <v>4</v>
      </c>
      <c r="C46" s="73">
        <v>0</v>
      </c>
      <c r="D46" s="73">
        <v>4</v>
      </c>
      <c r="E46" s="65">
        <v>0</v>
      </c>
      <c r="F46" s="65">
        <v>0</v>
      </c>
      <c r="G46" s="65">
        <v>0</v>
      </c>
      <c r="H46" s="65">
        <v>4</v>
      </c>
      <c r="I46" s="65">
        <v>0</v>
      </c>
      <c r="J46" s="65">
        <v>4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73">
        <v>0</v>
      </c>
      <c r="Q46" s="65">
        <v>17</v>
      </c>
      <c r="R46" s="65">
        <v>2</v>
      </c>
      <c r="S46" s="65">
        <v>15</v>
      </c>
    </row>
    <row r="47" spans="1:19" s="14" customFormat="1" ht="13.5" customHeight="1">
      <c r="A47" s="15" t="s">
        <v>133</v>
      </c>
      <c r="B47" s="73">
        <v>17</v>
      </c>
      <c r="C47" s="73">
        <v>3</v>
      </c>
      <c r="D47" s="73">
        <v>14</v>
      </c>
      <c r="E47" s="65">
        <v>1</v>
      </c>
      <c r="F47" s="65">
        <v>0</v>
      </c>
      <c r="G47" s="65">
        <v>1</v>
      </c>
      <c r="H47" s="65">
        <v>8</v>
      </c>
      <c r="I47" s="65">
        <v>1</v>
      </c>
      <c r="J47" s="65">
        <v>7</v>
      </c>
      <c r="K47" s="73">
        <v>0</v>
      </c>
      <c r="L47" s="73">
        <v>0</v>
      </c>
      <c r="M47" s="73">
        <v>0</v>
      </c>
      <c r="N47" s="73">
        <v>8</v>
      </c>
      <c r="O47" s="73">
        <v>2</v>
      </c>
      <c r="P47" s="73">
        <v>6</v>
      </c>
      <c r="Q47" s="65">
        <v>16</v>
      </c>
      <c r="R47" s="65">
        <v>2</v>
      </c>
      <c r="S47" s="65">
        <v>14</v>
      </c>
    </row>
    <row r="48" spans="1:19" s="14" customFormat="1" ht="13.5" customHeight="1">
      <c r="A48" s="15" t="s">
        <v>134</v>
      </c>
      <c r="B48" s="73">
        <v>63</v>
      </c>
      <c r="C48" s="73">
        <v>4</v>
      </c>
      <c r="D48" s="73">
        <v>59</v>
      </c>
      <c r="E48" s="65">
        <v>14</v>
      </c>
      <c r="F48" s="65">
        <v>0</v>
      </c>
      <c r="G48" s="65">
        <v>14</v>
      </c>
      <c r="H48" s="65">
        <v>32</v>
      </c>
      <c r="I48" s="65">
        <v>3</v>
      </c>
      <c r="J48" s="65">
        <v>29</v>
      </c>
      <c r="K48" s="73">
        <v>15</v>
      </c>
      <c r="L48" s="73">
        <v>1</v>
      </c>
      <c r="M48" s="73">
        <v>14</v>
      </c>
      <c r="N48" s="73">
        <v>2</v>
      </c>
      <c r="O48" s="73">
        <v>0</v>
      </c>
      <c r="P48" s="73">
        <v>2</v>
      </c>
      <c r="Q48" s="65">
        <v>25</v>
      </c>
      <c r="R48" s="65">
        <v>8</v>
      </c>
      <c r="S48" s="65">
        <v>17</v>
      </c>
    </row>
    <row r="49" spans="1:19" s="14" customFormat="1" ht="13.5" customHeight="1">
      <c r="A49" s="15" t="s">
        <v>135</v>
      </c>
      <c r="B49" s="73">
        <v>229</v>
      </c>
      <c r="C49" s="73">
        <v>26</v>
      </c>
      <c r="D49" s="73">
        <v>203</v>
      </c>
      <c r="E49" s="65">
        <v>7</v>
      </c>
      <c r="F49" s="65">
        <v>0</v>
      </c>
      <c r="G49" s="65">
        <v>7</v>
      </c>
      <c r="H49" s="65">
        <v>156</v>
      </c>
      <c r="I49" s="65">
        <v>25</v>
      </c>
      <c r="J49" s="65">
        <v>131</v>
      </c>
      <c r="K49" s="73">
        <v>39</v>
      </c>
      <c r="L49" s="73">
        <v>1</v>
      </c>
      <c r="M49" s="73">
        <v>38</v>
      </c>
      <c r="N49" s="73">
        <v>27</v>
      </c>
      <c r="O49" s="73">
        <v>0</v>
      </c>
      <c r="P49" s="73">
        <v>27</v>
      </c>
      <c r="Q49" s="65">
        <v>466</v>
      </c>
      <c r="R49" s="65">
        <v>88</v>
      </c>
      <c r="S49" s="65">
        <v>378</v>
      </c>
    </row>
    <row r="50" spans="1:19" s="14" customFormat="1" ht="13.5" customHeight="1">
      <c r="A50" s="15" t="s">
        <v>136</v>
      </c>
      <c r="B50" s="73">
        <v>59</v>
      </c>
      <c r="C50" s="73">
        <v>4</v>
      </c>
      <c r="D50" s="73">
        <v>55</v>
      </c>
      <c r="E50" s="65">
        <v>3</v>
      </c>
      <c r="F50" s="65">
        <v>0</v>
      </c>
      <c r="G50" s="65">
        <v>3</v>
      </c>
      <c r="H50" s="65">
        <v>12</v>
      </c>
      <c r="I50" s="65">
        <v>1</v>
      </c>
      <c r="J50" s="65">
        <v>11</v>
      </c>
      <c r="K50" s="73">
        <v>37</v>
      </c>
      <c r="L50" s="73">
        <v>2</v>
      </c>
      <c r="M50" s="73">
        <v>35</v>
      </c>
      <c r="N50" s="73">
        <v>7</v>
      </c>
      <c r="O50" s="73">
        <v>1</v>
      </c>
      <c r="P50" s="73">
        <v>6</v>
      </c>
      <c r="Q50" s="65">
        <v>89</v>
      </c>
      <c r="R50" s="65">
        <v>19</v>
      </c>
      <c r="S50" s="65">
        <v>70</v>
      </c>
    </row>
    <row r="51" spans="1:19" s="14" customFormat="1" ht="13.5" customHeight="1">
      <c r="A51" s="15" t="s">
        <v>137</v>
      </c>
      <c r="B51" s="73">
        <v>6</v>
      </c>
      <c r="C51" s="73">
        <v>0</v>
      </c>
      <c r="D51" s="73">
        <v>6</v>
      </c>
      <c r="E51" s="65">
        <v>1</v>
      </c>
      <c r="F51" s="65">
        <v>0</v>
      </c>
      <c r="G51" s="65">
        <v>1</v>
      </c>
      <c r="H51" s="65">
        <v>3</v>
      </c>
      <c r="I51" s="65">
        <v>0</v>
      </c>
      <c r="J51" s="65">
        <v>3</v>
      </c>
      <c r="K51" s="73">
        <v>1</v>
      </c>
      <c r="L51" s="73">
        <v>0</v>
      </c>
      <c r="M51" s="73">
        <v>1</v>
      </c>
      <c r="N51" s="73">
        <v>1</v>
      </c>
      <c r="O51" s="73">
        <v>0</v>
      </c>
      <c r="P51" s="73">
        <v>1</v>
      </c>
      <c r="Q51" s="65">
        <v>35</v>
      </c>
      <c r="R51" s="65">
        <v>5</v>
      </c>
      <c r="S51" s="65">
        <v>30</v>
      </c>
    </row>
    <row r="52" spans="1:19" s="14" customFormat="1" ht="13.5" customHeight="1">
      <c r="A52" s="15" t="s">
        <v>220</v>
      </c>
      <c r="B52" s="73">
        <v>13</v>
      </c>
      <c r="C52" s="73">
        <v>2</v>
      </c>
      <c r="D52" s="73">
        <v>11</v>
      </c>
      <c r="E52" s="65">
        <v>0</v>
      </c>
      <c r="F52" s="65">
        <v>0</v>
      </c>
      <c r="G52" s="65">
        <v>0</v>
      </c>
      <c r="H52" s="65">
        <v>3</v>
      </c>
      <c r="I52" s="65">
        <v>1</v>
      </c>
      <c r="J52" s="65">
        <v>2</v>
      </c>
      <c r="K52" s="73">
        <v>9</v>
      </c>
      <c r="L52" s="73">
        <v>1</v>
      </c>
      <c r="M52" s="73">
        <v>8</v>
      </c>
      <c r="N52" s="73">
        <v>1</v>
      </c>
      <c r="O52" s="73">
        <v>0</v>
      </c>
      <c r="P52" s="73">
        <v>1</v>
      </c>
      <c r="Q52" s="65">
        <v>30</v>
      </c>
      <c r="R52" s="65">
        <v>14</v>
      </c>
      <c r="S52" s="65">
        <v>16</v>
      </c>
    </row>
    <row r="53" spans="1:19" s="14" customFormat="1" ht="13.5" customHeight="1">
      <c r="A53" s="15" t="s">
        <v>221</v>
      </c>
      <c r="B53" s="73">
        <v>7</v>
      </c>
      <c r="C53" s="73">
        <v>0</v>
      </c>
      <c r="D53" s="73">
        <v>7</v>
      </c>
      <c r="E53" s="65">
        <v>0</v>
      </c>
      <c r="F53" s="65">
        <v>0</v>
      </c>
      <c r="G53" s="65">
        <v>0</v>
      </c>
      <c r="H53" s="65">
        <v>4</v>
      </c>
      <c r="I53" s="65">
        <v>0</v>
      </c>
      <c r="J53" s="65">
        <v>4</v>
      </c>
      <c r="K53" s="73">
        <v>3</v>
      </c>
      <c r="L53" s="73">
        <v>0</v>
      </c>
      <c r="M53" s="73">
        <v>3</v>
      </c>
      <c r="N53" s="73">
        <v>0</v>
      </c>
      <c r="O53" s="73">
        <v>0</v>
      </c>
      <c r="P53" s="73">
        <v>0</v>
      </c>
      <c r="Q53" s="65">
        <v>27</v>
      </c>
      <c r="R53" s="65">
        <v>3</v>
      </c>
      <c r="S53" s="65">
        <v>24</v>
      </c>
    </row>
    <row r="54" spans="1:19" s="14" customFormat="1" ht="13.5" customHeight="1">
      <c r="A54" s="15" t="s">
        <v>222</v>
      </c>
      <c r="B54" s="73">
        <v>39</v>
      </c>
      <c r="C54" s="73">
        <v>2</v>
      </c>
      <c r="D54" s="73">
        <v>37</v>
      </c>
      <c r="E54" s="65">
        <v>3</v>
      </c>
      <c r="F54" s="65">
        <v>1</v>
      </c>
      <c r="G54" s="65">
        <v>2</v>
      </c>
      <c r="H54" s="65">
        <v>16</v>
      </c>
      <c r="I54" s="65">
        <v>0</v>
      </c>
      <c r="J54" s="65">
        <v>16</v>
      </c>
      <c r="K54" s="73">
        <v>19</v>
      </c>
      <c r="L54" s="73">
        <v>1</v>
      </c>
      <c r="M54" s="73">
        <v>18</v>
      </c>
      <c r="N54" s="73">
        <v>1</v>
      </c>
      <c r="O54" s="73">
        <v>0</v>
      </c>
      <c r="P54" s="73">
        <v>1</v>
      </c>
      <c r="Q54" s="65">
        <v>73</v>
      </c>
      <c r="R54" s="65">
        <v>25</v>
      </c>
      <c r="S54" s="65">
        <v>48</v>
      </c>
    </row>
    <row r="55" spans="1:19" s="14" customFormat="1" ht="13.5" customHeight="1">
      <c r="A55" s="15" t="s">
        <v>138</v>
      </c>
      <c r="B55" s="73">
        <v>18</v>
      </c>
      <c r="C55" s="73">
        <v>1</v>
      </c>
      <c r="D55" s="73">
        <v>17</v>
      </c>
      <c r="E55" s="65">
        <v>1</v>
      </c>
      <c r="F55" s="65">
        <v>0</v>
      </c>
      <c r="G55" s="65">
        <v>1</v>
      </c>
      <c r="H55" s="65">
        <v>2</v>
      </c>
      <c r="I55" s="65">
        <v>0</v>
      </c>
      <c r="J55" s="65">
        <v>2</v>
      </c>
      <c r="K55" s="73">
        <v>13</v>
      </c>
      <c r="L55" s="73">
        <v>1</v>
      </c>
      <c r="M55" s="73">
        <v>12</v>
      </c>
      <c r="N55" s="73">
        <v>2</v>
      </c>
      <c r="O55" s="73">
        <v>0</v>
      </c>
      <c r="P55" s="73">
        <v>2</v>
      </c>
      <c r="Q55" s="65">
        <v>20</v>
      </c>
      <c r="R55" s="65">
        <v>4</v>
      </c>
      <c r="S55" s="65">
        <v>16</v>
      </c>
    </row>
    <row r="56" spans="1:16" s="14" customFormat="1" ht="15" customHeight="1">
      <c r="A56" s="27"/>
      <c r="B56" s="27"/>
      <c r="C56" s="27"/>
      <c r="D56" s="27"/>
      <c r="K56" s="27"/>
      <c r="L56" s="27"/>
      <c r="M56" s="27"/>
      <c r="N56" s="27"/>
      <c r="O56" s="27"/>
      <c r="P56" s="27"/>
    </row>
    <row r="57" spans="1:16" s="14" customFormat="1" ht="15" customHeight="1">
      <c r="A57" s="27"/>
      <c r="B57" s="27"/>
      <c r="C57" s="27"/>
      <c r="D57" s="27"/>
      <c r="K57" s="27"/>
      <c r="L57" s="27"/>
      <c r="M57" s="27"/>
      <c r="N57" s="27"/>
      <c r="O57" s="27"/>
      <c r="P57" s="27"/>
    </row>
    <row r="58" spans="2:19" s="27" customFormat="1" ht="15" customHeight="1">
      <c r="B58" s="48">
        <f aca="true" t="shared" si="0" ref="B58:P58">SUM(B6:B57)</f>
        <v>2244</v>
      </c>
      <c r="C58" s="48">
        <f t="shared" si="0"/>
        <v>232</v>
      </c>
      <c r="D58" s="48">
        <f t="shared" si="0"/>
        <v>2012</v>
      </c>
      <c r="E58" s="48">
        <f t="shared" si="0"/>
        <v>229</v>
      </c>
      <c r="F58" s="48">
        <f t="shared" si="0"/>
        <v>25</v>
      </c>
      <c r="G58" s="48">
        <f t="shared" si="0"/>
        <v>204</v>
      </c>
      <c r="H58" s="48">
        <f t="shared" si="0"/>
        <v>865</v>
      </c>
      <c r="I58" s="48">
        <f t="shared" si="0"/>
        <v>126</v>
      </c>
      <c r="J58" s="48">
        <f t="shared" si="0"/>
        <v>739</v>
      </c>
      <c r="K58" s="48">
        <f t="shared" si="0"/>
        <v>838</v>
      </c>
      <c r="L58" s="48">
        <f t="shared" si="0"/>
        <v>50</v>
      </c>
      <c r="M58" s="48">
        <f t="shared" si="0"/>
        <v>788</v>
      </c>
      <c r="N58" s="48">
        <f t="shared" si="0"/>
        <v>312</v>
      </c>
      <c r="O58" s="48">
        <f t="shared" si="0"/>
        <v>31</v>
      </c>
      <c r="P58" s="48">
        <f t="shared" si="0"/>
        <v>281</v>
      </c>
      <c r="Q58" s="48">
        <f>SUM(Q6:Q57)</f>
        <v>3158</v>
      </c>
      <c r="R58" s="48">
        <f>SUM(R6:R57)</f>
        <v>694</v>
      </c>
      <c r="S58" s="48">
        <f>SUM(S6:S57)</f>
        <v>2464</v>
      </c>
    </row>
    <row r="59" spans="1:16" ht="15" customHeight="1">
      <c r="A59" s="2"/>
      <c r="B59" s="2"/>
      <c r="C59" s="2"/>
      <c r="D59" s="2"/>
      <c r="K59" s="2"/>
      <c r="L59" s="2"/>
      <c r="M59" s="2"/>
      <c r="N59" s="2"/>
      <c r="O59" s="2"/>
      <c r="P59" s="2"/>
    </row>
    <row r="60" spans="1:16" ht="15" customHeight="1">
      <c r="A60" s="2"/>
      <c r="B60" s="2"/>
      <c r="C60" s="2"/>
      <c r="D60" s="2"/>
      <c r="K60" s="2"/>
      <c r="L60" s="2"/>
      <c r="M60" s="2"/>
      <c r="N60" s="2"/>
      <c r="O60" s="2"/>
      <c r="P60" s="2"/>
    </row>
    <row r="61" spans="1:16" ht="15" customHeight="1">
      <c r="A61" s="2"/>
      <c r="B61" s="2"/>
      <c r="C61" s="2"/>
      <c r="D61" s="2"/>
      <c r="K61" s="2"/>
      <c r="L61" s="2"/>
      <c r="M61" s="2"/>
      <c r="N61" s="2"/>
      <c r="O61" s="2"/>
      <c r="P61" s="2"/>
    </row>
    <row r="62" spans="1:16" ht="15" customHeight="1">
      <c r="A62" s="2"/>
      <c r="B62" s="2"/>
      <c r="C62" s="2"/>
      <c r="D62" s="2"/>
      <c r="K62" s="2"/>
      <c r="L62" s="2"/>
      <c r="M62" s="2"/>
      <c r="N62" s="2"/>
      <c r="O62" s="2"/>
      <c r="P62" s="2"/>
    </row>
    <row r="63" spans="1:16" ht="15" customHeight="1">
      <c r="A63" s="2"/>
      <c r="B63" s="2"/>
      <c r="C63" s="2"/>
      <c r="D63" s="2"/>
      <c r="K63" s="2"/>
      <c r="L63" s="2"/>
      <c r="M63" s="2"/>
      <c r="N63" s="2"/>
      <c r="O63" s="2"/>
      <c r="P63" s="2"/>
    </row>
    <row r="64" spans="1:16" ht="15" customHeight="1">
      <c r="A64" s="2"/>
      <c r="B64" s="2"/>
      <c r="C64" s="2"/>
      <c r="D64" s="2"/>
      <c r="K64" s="2"/>
      <c r="L64" s="2"/>
      <c r="M64" s="2"/>
      <c r="N64" s="2"/>
      <c r="O64" s="2"/>
      <c r="P64" s="2"/>
    </row>
    <row r="65" spans="1:16" ht="15" customHeight="1">
      <c r="A65" s="2"/>
      <c r="B65" s="2"/>
      <c r="C65" s="2"/>
      <c r="D65" s="2"/>
      <c r="K65" s="2"/>
      <c r="L65" s="2"/>
      <c r="M65" s="2"/>
      <c r="N65" s="2"/>
      <c r="O65" s="2"/>
      <c r="P65" s="2"/>
    </row>
    <row r="66" spans="1:16" ht="15" customHeight="1">
      <c r="A66" s="2"/>
      <c r="B66" s="2"/>
      <c r="C66" s="2"/>
      <c r="D66" s="2"/>
      <c r="K66" s="2"/>
      <c r="L66" s="2"/>
      <c r="M66" s="2"/>
      <c r="N66" s="2"/>
      <c r="O66" s="2"/>
      <c r="P66" s="2"/>
    </row>
    <row r="67" spans="1:16" ht="15" customHeight="1">
      <c r="A67" s="2"/>
      <c r="B67" s="2"/>
      <c r="C67" s="2"/>
      <c r="D67" s="2"/>
      <c r="K67" s="2"/>
      <c r="L67" s="2"/>
      <c r="M67" s="2"/>
      <c r="N67" s="2"/>
      <c r="O67" s="2"/>
      <c r="P67" s="2"/>
    </row>
    <row r="68" spans="1:16" ht="15" customHeight="1">
      <c r="A68" s="2"/>
      <c r="B68" s="2"/>
      <c r="C68" s="2"/>
      <c r="D68" s="2"/>
      <c r="K68" s="2"/>
      <c r="L68" s="2"/>
      <c r="M68" s="2"/>
      <c r="N68" s="2"/>
      <c r="O68" s="2"/>
      <c r="P68" s="2"/>
    </row>
    <row r="69" spans="1:16" ht="15" customHeight="1">
      <c r="A69" s="2"/>
      <c r="B69" s="2"/>
      <c r="C69" s="2"/>
      <c r="D69" s="2"/>
      <c r="K69" s="2"/>
      <c r="L69" s="2"/>
      <c r="M69" s="2"/>
      <c r="N69" s="2"/>
      <c r="O69" s="2"/>
      <c r="P69" s="2"/>
    </row>
    <row r="70" spans="1:16" ht="15" customHeight="1">
      <c r="A70" s="2"/>
      <c r="B70" s="2"/>
      <c r="C70" s="2"/>
      <c r="D70" s="2"/>
      <c r="K70" s="2"/>
      <c r="L70" s="2"/>
      <c r="M70" s="2"/>
      <c r="N70" s="2"/>
      <c r="O70" s="2"/>
      <c r="P70" s="2"/>
    </row>
    <row r="71" spans="1:16" ht="15" customHeight="1">
      <c r="A71" s="2"/>
      <c r="B71" s="2"/>
      <c r="C71" s="2"/>
      <c r="D71" s="2"/>
      <c r="K71" s="2"/>
      <c r="L71" s="2"/>
      <c r="M71" s="2"/>
      <c r="N71" s="2"/>
      <c r="O71" s="2"/>
      <c r="P71" s="2"/>
    </row>
    <row r="72" spans="1:16" ht="15" customHeight="1">
      <c r="A72" s="2"/>
      <c r="B72" s="2"/>
      <c r="C72" s="2"/>
      <c r="D72" s="2"/>
      <c r="K72" s="2"/>
      <c r="L72" s="2"/>
      <c r="M72" s="2"/>
      <c r="N72" s="2"/>
      <c r="O72" s="2"/>
      <c r="P72" s="2"/>
    </row>
    <row r="73" spans="1:16" ht="15" customHeight="1">
      <c r="A73" s="2"/>
      <c r="B73" s="2"/>
      <c r="C73" s="2"/>
      <c r="D73" s="2"/>
      <c r="K73" s="2"/>
      <c r="L73" s="2"/>
      <c r="M73" s="2"/>
      <c r="N73" s="2"/>
      <c r="O73" s="2"/>
      <c r="P73" s="2"/>
    </row>
    <row r="74" spans="1:16" ht="15" customHeight="1">
      <c r="A74" s="2"/>
      <c r="B74" s="2"/>
      <c r="C74" s="2"/>
      <c r="D74" s="2"/>
      <c r="K74" s="2"/>
      <c r="L74" s="2"/>
      <c r="M74" s="2"/>
      <c r="N74" s="2"/>
      <c r="O74" s="2"/>
      <c r="P74" s="2"/>
    </row>
    <row r="75" spans="1:16" ht="15" customHeight="1">
      <c r="A75" s="2"/>
      <c r="B75" s="2"/>
      <c r="C75" s="2"/>
      <c r="D75" s="2"/>
      <c r="K75" s="2"/>
      <c r="L75" s="2"/>
      <c r="M75" s="2"/>
      <c r="N75" s="2"/>
      <c r="O75" s="2"/>
      <c r="P75" s="2"/>
    </row>
    <row r="76" spans="1:16" ht="15" customHeight="1">
      <c r="A76" s="2"/>
      <c r="B76" s="2"/>
      <c r="C76" s="2"/>
      <c r="D76" s="2"/>
      <c r="K76" s="2"/>
      <c r="L76" s="2"/>
      <c r="M76" s="2"/>
      <c r="N76" s="2"/>
      <c r="O76" s="2"/>
      <c r="P76" s="2"/>
    </row>
    <row r="77" spans="1:16" ht="15" customHeight="1">
      <c r="A77" s="2"/>
      <c r="B77" s="2"/>
      <c r="C77" s="2"/>
      <c r="D77" s="2"/>
      <c r="K77" s="2"/>
      <c r="L77" s="2"/>
      <c r="M77" s="2"/>
      <c r="N77" s="2"/>
      <c r="O77" s="2"/>
      <c r="P77" s="2"/>
    </row>
    <row r="78" spans="1:16" ht="15" customHeight="1">
      <c r="A78" s="2"/>
      <c r="B78" s="2"/>
      <c r="C78" s="2"/>
      <c r="D78" s="2"/>
      <c r="K78" s="2"/>
      <c r="L78" s="2"/>
      <c r="M78" s="2"/>
      <c r="N78" s="2"/>
      <c r="O78" s="2"/>
      <c r="P78" s="2"/>
    </row>
    <row r="79" spans="1:16" ht="15" customHeight="1">
      <c r="A79" s="2"/>
      <c r="B79" s="2"/>
      <c r="C79" s="2"/>
      <c r="D79" s="2"/>
      <c r="K79" s="2"/>
      <c r="L79" s="2"/>
      <c r="M79" s="2"/>
      <c r="N79" s="2"/>
      <c r="O79" s="2"/>
      <c r="P79" s="2"/>
    </row>
    <row r="80" spans="1:16" ht="15" customHeight="1">
      <c r="A80" s="2"/>
      <c r="B80" s="2"/>
      <c r="C80" s="2"/>
      <c r="D80" s="2"/>
      <c r="K80" s="2"/>
      <c r="L80" s="2"/>
      <c r="M80" s="2"/>
      <c r="N80" s="2"/>
      <c r="O80" s="2"/>
      <c r="P80" s="2"/>
    </row>
    <row r="81" spans="1:16" ht="15" customHeight="1">
      <c r="A81" s="2"/>
      <c r="B81" s="2"/>
      <c r="C81" s="2"/>
      <c r="D81" s="2"/>
      <c r="K81" s="2"/>
      <c r="L81" s="2"/>
      <c r="M81" s="2"/>
      <c r="N81" s="2"/>
      <c r="O81" s="2"/>
      <c r="P81" s="2"/>
    </row>
    <row r="82" spans="1:16" ht="15" customHeight="1">
      <c r="A82" s="2"/>
      <c r="B82" s="2"/>
      <c r="C82" s="2"/>
      <c r="D82" s="2"/>
      <c r="K82" s="2"/>
      <c r="L82" s="2"/>
      <c r="M82" s="2"/>
      <c r="N82" s="2"/>
      <c r="O82" s="2"/>
      <c r="P82" s="2"/>
    </row>
    <row r="83" spans="1:16" ht="15" customHeight="1">
      <c r="A83" s="2"/>
      <c r="B83" s="2"/>
      <c r="C83" s="2"/>
      <c r="D83" s="2"/>
      <c r="K83" s="2"/>
      <c r="L83" s="2"/>
      <c r="M83" s="2"/>
      <c r="N83" s="2"/>
      <c r="O83" s="2"/>
      <c r="P83" s="2"/>
    </row>
    <row r="84" spans="1:16" ht="15" customHeight="1">
      <c r="A84" s="2"/>
      <c r="B84" s="2"/>
      <c r="C84" s="2"/>
      <c r="D84" s="2"/>
      <c r="K84" s="2"/>
      <c r="L84" s="2"/>
      <c r="M84" s="2"/>
      <c r="N84" s="2"/>
      <c r="O84" s="2"/>
      <c r="P84" s="2"/>
    </row>
    <row r="85" spans="1:16" ht="15" customHeight="1">
      <c r="A85" s="2"/>
      <c r="B85" s="2"/>
      <c r="C85" s="2"/>
      <c r="D85" s="2"/>
      <c r="K85" s="2"/>
      <c r="L85" s="2"/>
      <c r="M85" s="2"/>
      <c r="N85" s="2"/>
      <c r="O85" s="2"/>
      <c r="P85" s="2"/>
    </row>
    <row r="86" spans="1:16" ht="15" customHeight="1">
      <c r="A86" s="2"/>
      <c r="B86" s="2"/>
      <c r="C86" s="2"/>
      <c r="D86" s="2"/>
      <c r="K86" s="2"/>
      <c r="L86" s="2"/>
      <c r="M86" s="2"/>
      <c r="N86" s="2"/>
      <c r="O86" s="2"/>
      <c r="P86" s="2"/>
    </row>
    <row r="87" spans="1:16" ht="15" customHeight="1">
      <c r="A87" s="2"/>
      <c r="B87" s="2"/>
      <c r="C87" s="2"/>
      <c r="D87" s="2"/>
      <c r="K87" s="2"/>
      <c r="L87" s="2"/>
      <c r="M87" s="2"/>
      <c r="N87" s="2"/>
      <c r="O87" s="2"/>
      <c r="P87" s="2"/>
    </row>
    <row r="88" spans="1:16" ht="15" customHeight="1">
      <c r="A88" s="2"/>
      <c r="B88" s="2"/>
      <c r="C88" s="2"/>
      <c r="D88" s="2"/>
      <c r="K88" s="2"/>
      <c r="L88" s="2"/>
      <c r="M88" s="2"/>
      <c r="N88" s="2"/>
      <c r="O88" s="2"/>
      <c r="P88" s="2"/>
    </row>
    <row r="89" spans="1:16" ht="15" customHeight="1">
      <c r="A89" s="2"/>
      <c r="B89" s="2"/>
      <c r="C89" s="2"/>
      <c r="D89" s="2"/>
      <c r="K89" s="2"/>
      <c r="L89" s="2"/>
      <c r="M89" s="2"/>
      <c r="N89" s="2"/>
      <c r="O89" s="2"/>
      <c r="P89" s="2"/>
    </row>
    <row r="90" spans="1:16" ht="15" customHeight="1">
      <c r="A90" s="2"/>
      <c r="B90" s="2"/>
      <c r="C90" s="2"/>
      <c r="D90" s="2"/>
      <c r="K90" s="2"/>
      <c r="L90" s="2"/>
      <c r="M90" s="2"/>
      <c r="N90" s="2"/>
      <c r="O90" s="2"/>
      <c r="P90" s="2"/>
    </row>
    <row r="91" spans="1:16" ht="15" customHeight="1">
      <c r="A91" s="2"/>
      <c r="B91" s="2"/>
      <c r="C91" s="2"/>
      <c r="D91" s="2"/>
      <c r="K91" s="2"/>
      <c r="L91" s="2"/>
      <c r="M91" s="2"/>
      <c r="N91" s="2"/>
      <c r="O91" s="2"/>
      <c r="P91" s="2"/>
    </row>
    <row r="92" spans="1:16" ht="15" customHeight="1">
      <c r="A92" s="2"/>
      <c r="B92" s="2"/>
      <c r="C92" s="2"/>
      <c r="D92" s="2"/>
      <c r="K92" s="2"/>
      <c r="L92" s="2"/>
      <c r="M92" s="2"/>
      <c r="N92" s="2"/>
      <c r="O92" s="2"/>
      <c r="P92" s="2"/>
    </row>
    <row r="93" spans="1:16" ht="15" customHeight="1">
      <c r="A93" s="2"/>
      <c r="B93" s="2"/>
      <c r="C93" s="2"/>
      <c r="D93" s="2"/>
      <c r="K93" s="2"/>
      <c r="L93" s="2"/>
      <c r="M93" s="2"/>
      <c r="N93" s="2"/>
      <c r="O93" s="2"/>
      <c r="P93" s="2"/>
    </row>
    <row r="94" spans="1:16" ht="15" customHeight="1">
      <c r="A94" s="2"/>
      <c r="B94" s="2"/>
      <c r="C94" s="2"/>
      <c r="D94" s="2"/>
      <c r="K94" s="2"/>
      <c r="L94" s="2"/>
      <c r="M94" s="2"/>
      <c r="N94" s="2"/>
      <c r="O94" s="2"/>
      <c r="P94" s="2"/>
    </row>
    <row r="95" spans="1:16" ht="15" customHeight="1">
      <c r="A95" s="2"/>
      <c r="B95" s="2"/>
      <c r="C95" s="2"/>
      <c r="D95" s="2"/>
      <c r="K95" s="2"/>
      <c r="L95" s="2"/>
      <c r="M95" s="2"/>
      <c r="N95" s="2"/>
      <c r="O95" s="2"/>
      <c r="P95" s="2"/>
    </row>
    <row r="96" spans="1:16" ht="15" customHeight="1">
      <c r="A96" s="2"/>
      <c r="B96" s="2"/>
      <c r="C96" s="2"/>
      <c r="D96" s="2"/>
      <c r="K96" s="2"/>
      <c r="L96" s="2"/>
      <c r="M96" s="2"/>
      <c r="N96" s="2"/>
      <c r="O96" s="2"/>
      <c r="P96" s="2"/>
    </row>
    <row r="97" spans="1:16" ht="15" customHeight="1">
      <c r="A97" s="2"/>
      <c r="B97" s="2"/>
      <c r="C97" s="2"/>
      <c r="D97" s="2"/>
      <c r="K97" s="2"/>
      <c r="L97" s="2"/>
      <c r="M97" s="2"/>
      <c r="N97" s="2"/>
      <c r="O97" s="2"/>
      <c r="P97" s="2"/>
    </row>
    <row r="98" spans="1:16" ht="15" customHeight="1">
      <c r="A98" s="2"/>
      <c r="B98" s="2"/>
      <c r="C98" s="2"/>
      <c r="D98" s="2"/>
      <c r="K98" s="2"/>
      <c r="L98" s="2"/>
      <c r="M98" s="2"/>
      <c r="N98" s="2"/>
      <c r="O98" s="2"/>
      <c r="P98" s="2"/>
    </row>
    <row r="99" spans="1:16" ht="15" customHeight="1">
      <c r="A99" s="2"/>
      <c r="B99" s="2"/>
      <c r="C99" s="2"/>
      <c r="D99" s="2"/>
      <c r="K99" s="2"/>
      <c r="L99" s="2"/>
      <c r="M99" s="2"/>
      <c r="N99" s="2"/>
      <c r="O99" s="2"/>
      <c r="P99" s="2"/>
    </row>
    <row r="100" spans="1:16" ht="15" customHeight="1">
      <c r="A100" s="2"/>
      <c r="B100" s="2"/>
      <c r="C100" s="2"/>
      <c r="D100" s="2"/>
      <c r="K100" s="2"/>
      <c r="L100" s="2"/>
      <c r="M100" s="2"/>
      <c r="N100" s="2"/>
      <c r="O100" s="2"/>
      <c r="P100" s="2"/>
    </row>
    <row r="101" spans="1:16" ht="15" customHeight="1">
      <c r="A101" s="2"/>
      <c r="B101" s="2"/>
      <c r="C101" s="2"/>
      <c r="D101" s="2"/>
      <c r="K101" s="2"/>
      <c r="L101" s="2"/>
      <c r="M101" s="2"/>
      <c r="N101" s="2"/>
      <c r="O101" s="2"/>
      <c r="P101" s="2"/>
    </row>
    <row r="102" spans="1:16" ht="15" customHeight="1">
      <c r="A102" s="2"/>
      <c r="B102" s="2"/>
      <c r="C102" s="2"/>
      <c r="D102" s="2"/>
      <c r="K102" s="2"/>
      <c r="L102" s="2"/>
      <c r="M102" s="2"/>
      <c r="N102" s="2"/>
      <c r="O102" s="2"/>
      <c r="P102" s="2"/>
    </row>
    <row r="103" spans="1:16" ht="15" customHeight="1">
      <c r="A103" s="2"/>
      <c r="B103" s="2"/>
      <c r="C103" s="2"/>
      <c r="D103" s="2"/>
      <c r="K103" s="2"/>
      <c r="L103" s="2"/>
      <c r="M103" s="2"/>
      <c r="N103" s="2"/>
      <c r="O103" s="2"/>
      <c r="P103" s="2"/>
    </row>
    <row r="104" spans="1:16" ht="15" customHeight="1">
      <c r="A104" s="2"/>
      <c r="B104" s="2"/>
      <c r="C104" s="2"/>
      <c r="D104" s="2"/>
      <c r="K104" s="2"/>
      <c r="L104" s="2"/>
      <c r="M104" s="2"/>
      <c r="N104" s="2"/>
      <c r="O104" s="2"/>
      <c r="P104" s="2"/>
    </row>
    <row r="105" spans="1:16" ht="15" customHeight="1">
      <c r="A105" s="2"/>
      <c r="B105" s="2"/>
      <c r="C105" s="2"/>
      <c r="D105" s="2"/>
      <c r="K105" s="2"/>
      <c r="L105" s="2"/>
      <c r="M105" s="2"/>
      <c r="N105" s="2"/>
      <c r="O105" s="2"/>
      <c r="P105" s="2"/>
    </row>
    <row r="106" spans="1:16" ht="15" customHeight="1">
      <c r="A106" s="2"/>
      <c r="B106" s="2"/>
      <c r="C106" s="2"/>
      <c r="D106" s="2"/>
      <c r="K106" s="2"/>
      <c r="L106" s="2"/>
      <c r="M106" s="2"/>
      <c r="N106" s="2"/>
      <c r="O106" s="2"/>
      <c r="P106" s="2"/>
    </row>
    <row r="107" spans="1:16" ht="15" customHeight="1">
      <c r="A107" s="2"/>
      <c r="B107" s="2"/>
      <c r="C107" s="2"/>
      <c r="D107" s="2"/>
      <c r="K107" s="2"/>
      <c r="L107" s="2"/>
      <c r="M107" s="2"/>
      <c r="N107" s="2"/>
      <c r="O107" s="2"/>
      <c r="P107" s="2"/>
    </row>
    <row r="108" spans="1:16" ht="15" customHeight="1">
      <c r="A108" s="2"/>
      <c r="B108" s="2"/>
      <c r="C108" s="2"/>
      <c r="D108" s="2"/>
      <c r="K108" s="2"/>
      <c r="L108" s="2"/>
      <c r="M108" s="2"/>
      <c r="N108" s="2"/>
      <c r="O108" s="2"/>
      <c r="P108" s="2"/>
    </row>
    <row r="109" spans="1:16" ht="15" customHeight="1">
      <c r="A109" s="2"/>
      <c r="B109" s="2"/>
      <c r="C109" s="2"/>
      <c r="D109" s="2"/>
      <c r="K109" s="2"/>
      <c r="L109" s="2"/>
      <c r="M109" s="2"/>
      <c r="N109" s="2"/>
      <c r="O109" s="2"/>
      <c r="P109" s="2"/>
    </row>
    <row r="110" spans="1:16" ht="15" customHeight="1">
      <c r="A110" s="2"/>
      <c r="B110" s="2"/>
      <c r="C110" s="2"/>
      <c r="D110" s="2"/>
      <c r="K110" s="2"/>
      <c r="L110" s="2"/>
      <c r="M110" s="2"/>
      <c r="N110" s="2"/>
      <c r="O110" s="2"/>
      <c r="P110" s="2"/>
    </row>
    <row r="111" spans="1:16" ht="15" customHeight="1">
      <c r="A111" s="2"/>
      <c r="B111" s="2"/>
      <c r="C111" s="2"/>
      <c r="D111" s="2"/>
      <c r="K111" s="2"/>
      <c r="L111" s="2"/>
      <c r="M111" s="2"/>
      <c r="N111" s="2"/>
      <c r="O111" s="2"/>
      <c r="P111" s="2"/>
    </row>
    <row r="112" spans="1:16" ht="15" customHeight="1">
      <c r="A112" s="2"/>
      <c r="B112" s="2"/>
      <c r="C112" s="2"/>
      <c r="D112" s="2"/>
      <c r="K112" s="2"/>
      <c r="L112" s="2"/>
      <c r="M112" s="2"/>
      <c r="N112" s="2"/>
      <c r="O112" s="2"/>
      <c r="P112" s="2"/>
    </row>
    <row r="113" spans="1:16" ht="15" customHeight="1">
      <c r="A113" s="2"/>
      <c r="B113" s="2"/>
      <c r="C113" s="2"/>
      <c r="D113" s="2"/>
      <c r="K113" s="2"/>
      <c r="L113" s="2"/>
      <c r="M113" s="2"/>
      <c r="N113" s="2"/>
      <c r="O113" s="2"/>
      <c r="P113" s="2"/>
    </row>
    <row r="114" spans="1:16" ht="15" customHeight="1">
      <c r="A114" s="2"/>
      <c r="B114" s="2"/>
      <c r="C114" s="2"/>
      <c r="D114" s="2"/>
      <c r="K114" s="2"/>
      <c r="L114" s="2"/>
      <c r="M114" s="2"/>
      <c r="N114" s="2"/>
      <c r="O114" s="2"/>
      <c r="P114" s="2"/>
    </row>
    <row r="115" spans="1:16" ht="15" customHeight="1">
      <c r="A115" s="2"/>
      <c r="B115" s="2"/>
      <c r="C115" s="2"/>
      <c r="D115" s="2"/>
      <c r="K115" s="2"/>
      <c r="L115" s="2"/>
      <c r="M115" s="2"/>
      <c r="N115" s="2"/>
      <c r="O115" s="2"/>
      <c r="P115" s="2"/>
    </row>
    <row r="116" spans="1:16" ht="15" customHeight="1">
      <c r="A116" s="2"/>
      <c r="B116" s="2"/>
      <c r="C116" s="2"/>
      <c r="D116" s="2"/>
      <c r="K116" s="2"/>
      <c r="L116" s="2"/>
      <c r="M116" s="2"/>
      <c r="N116" s="2"/>
      <c r="O116" s="2"/>
      <c r="P116" s="2"/>
    </row>
    <row r="117" spans="1:16" ht="15" customHeight="1">
      <c r="A117" s="2"/>
      <c r="B117" s="2"/>
      <c r="C117" s="2"/>
      <c r="D117" s="2"/>
      <c r="K117" s="2"/>
      <c r="L117" s="2"/>
      <c r="M117" s="2"/>
      <c r="N117" s="2"/>
      <c r="O117" s="2"/>
      <c r="P117" s="2"/>
    </row>
    <row r="118" spans="1:16" ht="15" customHeight="1">
      <c r="A118" s="2"/>
      <c r="B118" s="2"/>
      <c r="C118" s="2"/>
      <c r="D118" s="2"/>
      <c r="K118" s="2"/>
      <c r="L118" s="2"/>
      <c r="M118" s="2"/>
      <c r="N118" s="2"/>
      <c r="O118" s="2"/>
      <c r="P118" s="2"/>
    </row>
    <row r="119" spans="1:16" ht="15" customHeight="1">
      <c r="A119" s="2"/>
      <c r="B119" s="2"/>
      <c r="C119" s="2"/>
      <c r="D119" s="2"/>
      <c r="K119" s="2"/>
      <c r="L119" s="2"/>
      <c r="M119" s="2"/>
      <c r="N119" s="2"/>
      <c r="O119" s="2"/>
      <c r="P119" s="2"/>
    </row>
    <row r="120" spans="1:16" ht="15" customHeight="1">
      <c r="A120" s="2"/>
      <c r="B120" s="2"/>
      <c r="C120" s="2"/>
      <c r="D120" s="2"/>
      <c r="K120" s="2"/>
      <c r="L120" s="2"/>
      <c r="M120" s="2"/>
      <c r="N120" s="2"/>
      <c r="O120" s="2"/>
      <c r="P120" s="2"/>
    </row>
    <row r="121" spans="1:16" ht="15" customHeight="1">
      <c r="A121" s="2"/>
      <c r="B121" s="2"/>
      <c r="C121" s="2"/>
      <c r="D121" s="2"/>
      <c r="K121" s="2"/>
      <c r="L121" s="2"/>
      <c r="M121" s="2"/>
      <c r="N121" s="2"/>
      <c r="O121" s="2"/>
      <c r="P121" s="2"/>
    </row>
    <row r="122" spans="1:16" ht="15" customHeight="1">
      <c r="A122" s="2"/>
      <c r="B122" s="2"/>
      <c r="C122" s="2"/>
      <c r="D122" s="2"/>
      <c r="K122" s="2"/>
      <c r="L122" s="2"/>
      <c r="M122" s="2"/>
      <c r="N122" s="2"/>
      <c r="O122" s="2"/>
      <c r="P122" s="2"/>
    </row>
    <row r="123" spans="1:16" ht="15" customHeight="1">
      <c r="A123" s="2"/>
      <c r="B123" s="2"/>
      <c r="C123" s="2"/>
      <c r="D123" s="2"/>
      <c r="K123" s="2"/>
      <c r="L123" s="2"/>
      <c r="M123" s="2"/>
      <c r="N123" s="2"/>
      <c r="O123" s="2"/>
      <c r="P123" s="2"/>
    </row>
    <row r="124" spans="1:16" ht="15" customHeight="1">
      <c r="A124" s="2"/>
      <c r="B124" s="2"/>
      <c r="C124" s="2"/>
      <c r="D124" s="2"/>
      <c r="K124" s="2"/>
      <c r="L124" s="2"/>
      <c r="M124" s="2"/>
      <c r="N124" s="2"/>
      <c r="O124" s="2"/>
      <c r="P124" s="2"/>
    </row>
    <row r="125" spans="1:16" ht="15" customHeight="1">
      <c r="A125" s="2"/>
      <c r="B125" s="2"/>
      <c r="C125" s="2"/>
      <c r="D125" s="2"/>
      <c r="K125" s="2"/>
      <c r="L125" s="2"/>
      <c r="M125" s="2"/>
      <c r="N125" s="2"/>
      <c r="O125" s="2"/>
      <c r="P125" s="2"/>
    </row>
    <row r="126" spans="1:16" ht="15" customHeight="1">
      <c r="A126" s="2"/>
      <c r="B126" s="2"/>
      <c r="C126" s="2"/>
      <c r="D126" s="2"/>
      <c r="K126" s="2"/>
      <c r="L126" s="2"/>
      <c r="M126" s="2"/>
      <c r="N126" s="2"/>
      <c r="O126" s="2"/>
      <c r="P126" s="2"/>
    </row>
    <row r="127" spans="1:16" ht="15" customHeight="1">
      <c r="A127" s="2"/>
      <c r="B127" s="2"/>
      <c r="C127" s="2"/>
      <c r="D127" s="2"/>
      <c r="K127" s="2"/>
      <c r="L127" s="2"/>
      <c r="M127" s="2"/>
      <c r="N127" s="2"/>
      <c r="O127" s="2"/>
      <c r="P127" s="2"/>
    </row>
    <row r="128" spans="1:16" ht="15" customHeight="1">
      <c r="A128" s="2"/>
      <c r="B128" s="2"/>
      <c r="C128" s="2"/>
      <c r="D128" s="2"/>
      <c r="K128" s="2"/>
      <c r="L128" s="2"/>
      <c r="M128" s="2"/>
      <c r="N128" s="2"/>
      <c r="O128" s="2"/>
      <c r="P128" s="2"/>
    </row>
    <row r="129" spans="1:16" ht="15" customHeight="1">
      <c r="A129" s="2"/>
      <c r="B129" s="2"/>
      <c r="C129" s="2"/>
      <c r="D129" s="2"/>
      <c r="K129" s="2"/>
      <c r="L129" s="2"/>
      <c r="M129" s="2"/>
      <c r="N129" s="2"/>
      <c r="O129" s="2"/>
      <c r="P129" s="2"/>
    </row>
    <row r="130" spans="1:16" ht="15" customHeight="1">
      <c r="A130" s="2"/>
      <c r="B130" s="2"/>
      <c r="C130" s="2"/>
      <c r="D130" s="2"/>
      <c r="K130" s="2"/>
      <c r="L130" s="2"/>
      <c r="M130" s="2"/>
      <c r="N130" s="2"/>
      <c r="O130" s="2"/>
      <c r="P130" s="2"/>
    </row>
    <row r="131" spans="1:16" ht="15" customHeight="1">
      <c r="A131" s="2"/>
      <c r="B131" s="2"/>
      <c r="C131" s="2"/>
      <c r="D131" s="2"/>
      <c r="K131" s="2"/>
      <c r="L131" s="2"/>
      <c r="M131" s="2"/>
      <c r="N131" s="2"/>
      <c r="O131" s="2"/>
      <c r="P131" s="2"/>
    </row>
    <row r="132" spans="1:16" ht="15" customHeight="1">
      <c r="A132" s="2"/>
      <c r="B132" s="2"/>
      <c r="C132" s="2"/>
      <c r="D132" s="2"/>
      <c r="K132" s="2"/>
      <c r="L132" s="2"/>
      <c r="M132" s="2"/>
      <c r="N132" s="2"/>
      <c r="O132" s="2"/>
      <c r="P132" s="2"/>
    </row>
    <row r="133" spans="1:16" ht="15" customHeight="1">
      <c r="A133" s="2"/>
      <c r="B133" s="2"/>
      <c r="C133" s="2"/>
      <c r="D133" s="2"/>
      <c r="K133" s="2"/>
      <c r="L133" s="2"/>
      <c r="M133" s="2"/>
      <c r="N133" s="2"/>
      <c r="O133" s="2"/>
      <c r="P133" s="2"/>
    </row>
    <row r="134" spans="1:16" ht="15" customHeight="1">
      <c r="A134" s="2"/>
      <c r="B134" s="2"/>
      <c r="C134" s="2"/>
      <c r="D134" s="2"/>
      <c r="K134" s="2"/>
      <c r="L134" s="2"/>
      <c r="M134" s="2"/>
      <c r="N134" s="2"/>
      <c r="O134" s="2"/>
      <c r="P134" s="2"/>
    </row>
    <row r="135" spans="1:16" ht="15" customHeight="1">
      <c r="A135" s="2"/>
      <c r="B135" s="2"/>
      <c r="C135" s="2"/>
      <c r="D135" s="2"/>
      <c r="K135" s="2"/>
      <c r="L135" s="2"/>
      <c r="M135" s="2"/>
      <c r="N135" s="2"/>
      <c r="O135" s="2"/>
      <c r="P135" s="2"/>
    </row>
    <row r="136" spans="1:16" ht="15" customHeight="1">
      <c r="A136" s="2"/>
      <c r="B136" s="2"/>
      <c r="C136" s="2"/>
      <c r="D136" s="2"/>
      <c r="K136" s="2"/>
      <c r="L136" s="2"/>
      <c r="M136" s="2"/>
      <c r="N136" s="2"/>
      <c r="O136" s="2"/>
      <c r="P136" s="2"/>
    </row>
    <row r="137" spans="1:16" ht="15" customHeight="1">
      <c r="A137" s="2"/>
      <c r="B137" s="2"/>
      <c r="C137" s="2"/>
      <c r="D137" s="2"/>
      <c r="K137" s="2"/>
      <c r="L137" s="2"/>
      <c r="M137" s="2"/>
      <c r="N137" s="2"/>
      <c r="O137" s="2"/>
      <c r="P137" s="2"/>
    </row>
    <row r="138" spans="1:16" ht="15" customHeight="1">
      <c r="A138" s="2"/>
      <c r="B138" s="2"/>
      <c r="C138" s="2"/>
      <c r="D138" s="2"/>
      <c r="K138" s="2"/>
      <c r="L138" s="2"/>
      <c r="M138" s="2"/>
      <c r="N138" s="2"/>
      <c r="O138" s="2"/>
      <c r="P138" s="2"/>
    </row>
    <row r="139" spans="1:16" ht="15" customHeight="1">
      <c r="A139" s="2"/>
      <c r="B139" s="2"/>
      <c r="C139" s="2"/>
      <c r="D139" s="2"/>
      <c r="K139" s="2"/>
      <c r="L139" s="2"/>
      <c r="M139" s="2"/>
      <c r="N139" s="2"/>
      <c r="O139" s="2"/>
      <c r="P139" s="2"/>
    </row>
    <row r="140" spans="1:16" ht="15" customHeight="1">
      <c r="A140" s="2"/>
      <c r="B140" s="2"/>
      <c r="C140" s="2"/>
      <c r="D140" s="2"/>
      <c r="K140" s="2"/>
      <c r="L140" s="2"/>
      <c r="M140" s="2"/>
      <c r="N140" s="2"/>
      <c r="O140" s="2"/>
      <c r="P140" s="2"/>
    </row>
    <row r="141" spans="1:16" ht="15" customHeight="1">
      <c r="A141" s="2"/>
      <c r="B141" s="2"/>
      <c r="C141" s="2"/>
      <c r="D141" s="2"/>
      <c r="K141" s="2"/>
      <c r="L141" s="2"/>
      <c r="M141" s="2"/>
      <c r="N141" s="2"/>
      <c r="O141" s="2"/>
      <c r="P141" s="2"/>
    </row>
    <row r="142" spans="1:16" ht="15" customHeight="1">
      <c r="A142" s="2"/>
      <c r="B142" s="2"/>
      <c r="C142" s="2"/>
      <c r="D142" s="2"/>
      <c r="K142" s="2"/>
      <c r="L142" s="2"/>
      <c r="M142" s="2"/>
      <c r="N142" s="2"/>
      <c r="O142" s="2"/>
      <c r="P142" s="2"/>
    </row>
    <row r="143" spans="1:16" ht="15" customHeight="1">
      <c r="A143" s="2"/>
      <c r="B143" s="2"/>
      <c r="C143" s="2"/>
      <c r="D143" s="2"/>
      <c r="K143" s="2"/>
      <c r="L143" s="2"/>
      <c r="M143" s="2"/>
      <c r="N143" s="2"/>
      <c r="O143" s="2"/>
      <c r="P143" s="2"/>
    </row>
    <row r="144" spans="1:16" ht="15" customHeight="1">
      <c r="A144" s="2"/>
      <c r="B144" s="2"/>
      <c r="C144" s="2"/>
      <c r="D144" s="2"/>
      <c r="K144" s="2"/>
      <c r="L144" s="2"/>
      <c r="M144" s="2"/>
      <c r="N144" s="2"/>
      <c r="O144" s="2"/>
      <c r="P144" s="2"/>
    </row>
    <row r="145" spans="1:16" ht="15" customHeight="1">
      <c r="A145" s="2"/>
      <c r="B145" s="2"/>
      <c r="C145" s="2"/>
      <c r="D145" s="2"/>
      <c r="K145" s="2"/>
      <c r="L145" s="2"/>
      <c r="M145" s="2"/>
      <c r="N145" s="2"/>
      <c r="O145" s="2"/>
      <c r="P145" s="2"/>
    </row>
    <row r="146" spans="1:16" ht="15" customHeight="1">
      <c r="A146" s="2"/>
      <c r="B146" s="2"/>
      <c r="C146" s="2"/>
      <c r="D146" s="2"/>
      <c r="K146" s="2"/>
      <c r="L146" s="2"/>
      <c r="M146" s="2"/>
      <c r="N146" s="2"/>
      <c r="O146" s="2"/>
      <c r="P146" s="2"/>
    </row>
    <row r="147" spans="1:16" ht="15" customHeight="1">
      <c r="A147" s="2"/>
      <c r="B147" s="2"/>
      <c r="C147" s="2"/>
      <c r="D147" s="2"/>
      <c r="K147" s="2"/>
      <c r="L147" s="2"/>
      <c r="M147" s="2"/>
      <c r="N147" s="2"/>
      <c r="O147" s="2"/>
      <c r="P147" s="2"/>
    </row>
    <row r="148" spans="1:16" ht="15" customHeight="1">
      <c r="A148" s="2"/>
      <c r="B148" s="2"/>
      <c r="C148" s="2"/>
      <c r="D148" s="2"/>
      <c r="K148" s="2"/>
      <c r="L148" s="2"/>
      <c r="M148" s="2"/>
      <c r="N148" s="2"/>
      <c r="O148" s="2"/>
      <c r="P148" s="2"/>
    </row>
    <row r="149" spans="1:16" ht="15" customHeight="1">
      <c r="A149" s="2"/>
      <c r="B149" s="2"/>
      <c r="C149" s="2"/>
      <c r="D149" s="2"/>
      <c r="K149" s="2"/>
      <c r="L149" s="2"/>
      <c r="M149" s="2"/>
      <c r="N149" s="2"/>
      <c r="O149" s="2"/>
      <c r="P149" s="2"/>
    </row>
    <row r="150" spans="1:16" ht="15" customHeight="1">
      <c r="A150" s="2"/>
      <c r="B150" s="2"/>
      <c r="C150" s="2"/>
      <c r="D150" s="2"/>
      <c r="K150" s="2"/>
      <c r="L150" s="2"/>
      <c r="M150" s="2"/>
      <c r="N150" s="2"/>
      <c r="O150" s="2"/>
      <c r="P150" s="2"/>
    </row>
    <row r="151" spans="1:16" ht="15" customHeight="1">
      <c r="A151" s="2"/>
      <c r="B151" s="2"/>
      <c r="C151" s="2"/>
      <c r="D151" s="2"/>
      <c r="K151" s="2"/>
      <c r="L151" s="2"/>
      <c r="M151" s="2"/>
      <c r="N151" s="2"/>
      <c r="O151" s="2"/>
      <c r="P151" s="2"/>
    </row>
    <row r="152" spans="1:16" ht="15" customHeight="1">
      <c r="A152" s="2"/>
      <c r="B152" s="2"/>
      <c r="C152" s="2"/>
      <c r="D152" s="2"/>
      <c r="K152" s="2"/>
      <c r="L152" s="2"/>
      <c r="M152" s="2"/>
      <c r="N152" s="2"/>
      <c r="O152" s="2"/>
      <c r="P152" s="2"/>
    </row>
    <row r="153" spans="1:16" ht="15" customHeight="1">
      <c r="A153" s="2"/>
      <c r="B153" s="2"/>
      <c r="C153" s="2"/>
      <c r="D153" s="2"/>
      <c r="K153" s="2"/>
      <c r="L153" s="2"/>
      <c r="M153" s="2"/>
      <c r="N153" s="2"/>
      <c r="O153" s="2"/>
      <c r="P153" s="2"/>
    </row>
    <row r="154" spans="1:16" ht="15" customHeight="1">
      <c r="A154" s="2"/>
      <c r="B154" s="2"/>
      <c r="C154" s="2"/>
      <c r="D154" s="2"/>
      <c r="K154" s="2"/>
      <c r="L154" s="2"/>
      <c r="M154" s="2"/>
      <c r="N154" s="2"/>
      <c r="O154" s="2"/>
      <c r="P154" s="2"/>
    </row>
    <row r="155" spans="1:16" ht="15" customHeight="1">
      <c r="A155" s="2"/>
      <c r="B155" s="2"/>
      <c r="C155" s="2"/>
      <c r="D155" s="2"/>
      <c r="K155" s="2"/>
      <c r="L155" s="2"/>
      <c r="M155" s="2"/>
      <c r="N155" s="2"/>
      <c r="O155" s="2"/>
      <c r="P155" s="2"/>
    </row>
    <row r="156" spans="1:16" ht="15" customHeight="1">
      <c r="A156" s="2"/>
      <c r="B156" s="2"/>
      <c r="C156" s="2"/>
      <c r="D156" s="2"/>
      <c r="K156" s="2"/>
      <c r="L156" s="2"/>
      <c r="M156" s="2"/>
      <c r="N156" s="2"/>
      <c r="O156" s="2"/>
      <c r="P156" s="2"/>
    </row>
    <row r="157" spans="1:16" ht="15" customHeight="1">
      <c r="A157" s="2"/>
      <c r="B157" s="2"/>
      <c r="C157" s="2"/>
      <c r="D157" s="2"/>
      <c r="K157" s="2"/>
      <c r="L157" s="2"/>
      <c r="M157" s="2"/>
      <c r="N157" s="2"/>
      <c r="O157" s="2"/>
      <c r="P157" s="2"/>
    </row>
    <row r="158" spans="1:16" ht="15" customHeight="1">
      <c r="A158" s="2"/>
      <c r="B158" s="2"/>
      <c r="C158" s="2"/>
      <c r="D158" s="2"/>
      <c r="K158" s="2"/>
      <c r="L158" s="2"/>
      <c r="M158" s="2"/>
      <c r="N158" s="2"/>
      <c r="O158" s="2"/>
      <c r="P158" s="2"/>
    </row>
    <row r="159" spans="1:16" ht="15" customHeight="1">
      <c r="A159" s="2"/>
      <c r="B159" s="2"/>
      <c r="C159" s="2"/>
      <c r="D159" s="2"/>
      <c r="K159" s="2"/>
      <c r="L159" s="2"/>
      <c r="M159" s="2"/>
      <c r="N159" s="2"/>
      <c r="O159" s="2"/>
      <c r="P159" s="2"/>
    </row>
    <row r="160" spans="1:16" ht="15" customHeight="1">
      <c r="A160" s="2"/>
      <c r="B160" s="2"/>
      <c r="C160" s="2"/>
      <c r="D160" s="2"/>
      <c r="K160" s="2"/>
      <c r="L160" s="2"/>
      <c r="M160" s="2"/>
      <c r="N160" s="2"/>
      <c r="O160" s="2"/>
      <c r="P160" s="2"/>
    </row>
    <row r="161" spans="1:16" ht="15" customHeight="1">
      <c r="A161" s="2"/>
      <c r="B161" s="2"/>
      <c r="C161" s="2"/>
      <c r="D161" s="2"/>
      <c r="K161" s="2"/>
      <c r="L161" s="2"/>
      <c r="M161" s="2"/>
      <c r="N161" s="2"/>
      <c r="O161" s="2"/>
      <c r="P161" s="2"/>
    </row>
    <row r="162" spans="1:16" ht="15" customHeight="1">
      <c r="A162" s="2"/>
      <c r="B162" s="2"/>
      <c r="C162" s="2"/>
      <c r="D162" s="2"/>
      <c r="K162" s="2"/>
      <c r="L162" s="2"/>
      <c r="M162" s="2"/>
      <c r="N162" s="2"/>
      <c r="O162" s="2"/>
      <c r="P162" s="2"/>
    </row>
    <row r="163" spans="1:16" ht="15" customHeight="1">
      <c r="A163" s="2"/>
      <c r="B163" s="2"/>
      <c r="C163" s="2"/>
      <c r="D163" s="2"/>
      <c r="K163" s="2"/>
      <c r="L163" s="2"/>
      <c r="M163" s="2"/>
      <c r="N163" s="2"/>
      <c r="O163" s="2"/>
      <c r="P163" s="2"/>
    </row>
    <row r="164" spans="1:16" ht="15" customHeight="1">
      <c r="A164" s="2"/>
      <c r="B164" s="2"/>
      <c r="C164" s="2"/>
      <c r="D164" s="2"/>
      <c r="K164" s="2"/>
      <c r="L164" s="2"/>
      <c r="M164" s="2"/>
      <c r="N164" s="2"/>
      <c r="O164" s="2"/>
      <c r="P164" s="2"/>
    </row>
    <row r="165" spans="1:16" ht="15" customHeight="1">
      <c r="A165" s="2"/>
      <c r="B165" s="2"/>
      <c r="C165" s="2"/>
      <c r="D165" s="2"/>
      <c r="K165" s="2"/>
      <c r="L165" s="2"/>
      <c r="M165" s="2"/>
      <c r="N165" s="2"/>
      <c r="O165" s="2"/>
      <c r="P165" s="2"/>
    </row>
    <row r="166" spans="1:16" ht="15" customHeight="1">
      <c r="A166" s="2"/>
      <c r="B166" s="2"/>
      <c r="C166" s="2"/>
      <c r="D166" s="2"/>
      <c r="K166" s="2"/>
      <c r="L166" s="2"/>
      <c r="M166" s="2"/>
      <c r="N166" s="2"/>
      <c r="O166" s="2"/>
      <c r="P166" s="2"/>
    </row>
    <row r="167" spans="1:16" ht="15" customHeight="1">
      <c r="A167" s="2"/>
      <c r="B167" s="2"/>
      <c r="C167" s="2"/>
      <c r="D167" s="2"/>
      <c r="K167" s="2"/>
      <c r="L167" s="2"/>
      <c r="M167" s="2"/>
      <c r="N167" s="2"/>
      <c r="O167" s="2"/>
      <c r="P167" s="2"/>
    </row>
    <row r="168" spans="1:16" ht="15" customHeight="1">
      <c r="A168" s="2"/>
      <c r="B168" s="2"/>
      <c r="C168" s="2"/>
      <c r="D168" s="2"/>
      <c r="K168" s="2"/>
      <c r="L168" s="2"/>
      <c r="M168" s="2"/>
      <c r="N168" s="2"/>
      <c r="O168" s="2"/>
      <c r="P168" s="2"/>
    </row>
    <row r="169" spans="1:16" ht="15" customHeight="1">
      <c r="A169" s="2"/>
      <c r="B169" s="2"/>
      <c r="C169" s="2"/>
      <c r="D169" s="2"/>
      <c r="K169" s="2"/>
      <c r="L169" s="2"/>
      <c r="M169" s="2"/>
      <c r="N169" s="2"/>
      <c r="O169" s="2"/>
      <c r="P169" s="2"/>
    </row>
    <row r="170" spans="1:16" ht="15" customHeight="1">
      <c r="A170" s="2"/>
      <c r="B170" s="2"/>
      <c r="C170" s="2"/>
      <c r="D170" s="2"/>
      <c r="K170" s="2"/>
      <c r="L170" s="2"/>
      <c r="M170" s="2"/>
      <c r="N170" s="2"/>
      <c r="O170" s="2"/>
      <c r="P170" s="2"/>
    </row>
    <row r="171" spans="1:16" ht="15" customHeight="1">
      <c r="A171" s="2"/>
      <c r="B171" s="2"/>
      <c r="C171" s="2"/>
      <c r="D171" s="2"/>
      <c r="K171" s="2"/>
      <c r="L171" s="2"/>
      <c r="M171" s="2"/>
      <c r="N171" s="2"/>
      <c r="O171" s="2"/>
      <c r="P171" s="2"/>
    </row>
    <row r="172" spans="1:16" ht="15" customHeight="1">
      <c r="A172" s="2"/>
      <c r="B172" s="2"/>
      <c r="C172" s="2"/>
      <c r="D172" s="2"/>
      <c r="K172" s="2"/>
      <c r="L172" s="2"/>
      <c r="M172" s="2"/>
      <c r="N172" s="2"/>
      <c r="O172" s="2"/>
      <c r="P172" s="2"/>
    </row>
    <row r="173" spans="1:16" ht="15" customHeight="1">
      <c r="A173" s="2"/>
      <c r="B173" s="2"/>
      <c r="C173" s="2"/>
      <c r="D173" s="2"/>
      <c r="K173" s="2"/>
      <c r="L173" s="2"/>
      <c r="M173" s="2"/>
      <c r="N173" s="2"/>
      <c r="O173" s="2"/>
      <c r="P173" s="2"/>
    </row>
    <row r="174" spans="1:16" ht="15" customHeight="1">
      <c r="A174" s="2"/>
      <c r="B174" s="2"/>
      <c r="C174" s="2"/>
      <c r="D174" s="2"/>
      <c r="K174" s="2"/>
      <c r="L174" s="2"/>
      <c r="M174" s="2"/>
      <c r="N174" s="2"/>
      <c r="O174" s="2"/>
      <c r="P174" s="2"/>
    </row>
    <row r="175" spans="1:16" ht="15" customHeight="1">
      <c r="A175" s="2"/>
      <c r="B175" s="2"/>
      <c r="C175" s="2"/>
      <c r="D175" s="2"/>
      <c r="K175" s="2"/>
      <c r="L175" s="2"/>
      <c r="M175" s="2"/>
      <c r="N175" s="2"/>
      <c r="O175" s="2"/>
      <c r="P175" s="2"/>
    </row>
    <row r="176" spans="1:16" ht="15" customHeight="1">
      <c r="A176" s="2"/>
      <c r="B176" s="2"/>
      <c r="C176" s="2"/>
      <c r="D176" s="2"/>
      <c r="K176" s="2"/>
      <c r="L176" s="2"/>
      <c r="M176" s="2"/>
      <c r="N176" s="2"/>
      <c r="O176" s="2"/>
      <c r="P176" s="2"/>
    </row>
    <row r="177" spans="1:16" ht="15" customHeight="1">
      <c r="A177" s="2"/>
      <c r="B177" s="2"/>
      <c r="C177" s="2"/>
      <c r="D177" s="2"/>
      <c r="K177" s="2"/>
      <c r="L177" s="2"/>
      <c r="M177" s="2"/>
      <c r="N177" s="2"/>
      <c r="O177" s="2"/>
      <c r="P177" s="2"/>
    </row>
    <row r="178" spans="1:16" ht="15" customHeight="1">
      <c r="A178" s="2"/>
      <c r="B178" s="2"/>
      <c r="C178" s="2"/>
      <c r="D178" s="2"/>
      <c r="K178" s="2"/>
      <c r="L178" s="2"/>
      <c r="M178" s="2"/>
      <c r="N178" s="2"/>
      <c r="O178" s="2"/>
      <c r="P178" s="2"/>
    </row>
    <row r="179" spans="1:16" ht="15" customHeight="1">
      <c r="A179" s="2"/>
      <c r="B179" s="2"/>
      <c r="C179" s="2"/>
      <c r="D179" s="2"/>
      <c r="K179" s="2"/>
      <c r="L179" s="2"/>
      <c r="M179" s="2"/>
      <c r="N179" s="2"/>
      <c r="O179" s="2"/>
      <c r="P179" s="2"/>
    </row>
    <row r="180" spans="1:16" ht="15" customHeight="1">
      <c r="A180" s="2"/>
      <c r="B180" s="2"/>
      <c r="C180" s="2"/>
      <c r="D180" s="2"/>
      <c r="K180" s="2"/>
      <c r="L180" s="2"/>
      <c r="M180" s="2"/>
      <c r="N180" s="2"/>
      <c r="O180" s="2"/>
      <c r="P180" s="2"/>
    </row>
    <row r="181" spans="1:16" ht="15" customHeight="1">
      <c r="A181" s="2"/>
      <c r="B181" s="2"/>
      <c r="C181" s="2"/>
      <c r="D181" s="2"/>
      <c r="K181" s="2"/>
      <c r="L181" s="2"/>
      <c r="M181" s="2"/>
      <c r="N181" s="2"/>
      <c r="O181" s="2"/>
      <c r="P181" s="2"/>
    </row>
    <row r="182" spans="1:16" ht="15" customHeight="1">
      <c r="A182" s="2"/>
      <c r="B182" s="2"/>
      <c r="C182" s="2"/>
      <c r="D182" s="2"/>
      <c r="K182" s="2"/>
      <c r="L182" s="2"/>
      <c r="M182" s="2"/>
      <c r="N182" s="2"/>
      <c r="O182" s="2"/>
      <c r="P182" s="2"/>
    </row>
    <row r="183" spans="1:16" ht="15" customHeight="1">
      <c r="A183" s="2"/>
      <c r="B183" s="2"/>
      <c r="C183" s="2"/>
      <c r="D183" s="2"/>
      <c r="K183" s="2"/>
      <c r="L183" s="2"/>
      <c r="M183" s="2"/>
      <c r="N183" s="2"/>
      <c r="O183" s="2"/>
      <c r="P183" s="2"/>
    </row>
    <row r="184" spans="1:16" ht="15" customHeight="1">
      <c r="A184" s="2"/>
      <c r="B184" s="2"/>
      <c r="C184" s="2"/>
      <c r="D184" s="2"/>
      <c r="K184" s="2"/>
      <c r="L184" s="2"/>
      <c r="M184" s="2"/>
      <c r="N184" s="2"/>
      <c r="O184" s="2"/>
      <c r="P184" s="2"/>
    </row>
    <row r="185" spans="1:16" ht="15" customHeight="1">
      <c r="A185" s="2"/>
      <c r="B185" s="2"/>
      <c r="C185" s="2"/>
      <c r="D185" s="2"/>
      <c r="K185" s="2"/>
      <c r="L185" s="2"/>
      <c r="M185" s="2"/>
      <c r="N185" s="2"/>
      <c r="O185" s="2"/>
      <c r="P185" s="2"/>
    </row>
    <row r="186" spans="1:16" ht="15" customHeight="1">
      <c r="A186" s="2"/>
      <c r="B186" s="2"/>
      <c r="C186" s="2"/>
      <c r="D186" s="2"/>
      <c r="K186" s="2"/>
      <c r="L186" s="2"/>
      <c r="M186" s="2"/>
      <c r="N186" s="2"/>
      <c r="O186" s="2"/>
      <c r="P186" s="2"/>
    </row>
    <row r="187" spans="1:16" ht="15" customHeight="1">
      <c r="A187" s="2"/>
      <c r="B187" s="2"/>
      <c r="C187" s="2"/>
      <c r="D187" s="2"/>
      <c r="K187" s="2"/>
      <c r="L187" s="2"/>
      <c r="M187" s="2"/>
      <c r="N187" s="2"/>
      <c r="O187" s="2"/>
      <c r="P187" s="2"/>
    </row>
    <row r="188" spans="1:16" ht="15" customHeight="1">
      <c r="A188" s="2"/>
      <c r="B188" s="2"/>
      <c r="C188" s="2"/>
      <c r="D188" s="2"/>
      <c r="K188" s="2"/>
      <c r="L188" s="2"/>
      <c r="M188" s="2"/>
      <c r="N188" s="2"/>
      <c r="O188" s="2"/>
      <c r="P188" s="2"/>
    </row>
    <row r="189" spans="1:16" ht="15" customHeight="1">
      <c r="A189" s="2"/>
      <c r="B189" s="2"/>
      <c r="C189" s="2"/>
      <c r="D189" s="2"/>
      <c r="K189" s="2"/>
      <c r="L189" s="2"/>
      <c r="M189" s="2"/>
      <c r="N189" s="2"/>
      <c r="O189" s="2"/>
      <c r="P189" s="2"/>
    </row>
    <row r="190" spans="1:16" ht="15" customHeight="1">
      <c r="A190" s="2"/>
      <c r="B190" s="2"/>
      <c r="C190" s="2"/>
      <c r="D190" s="2"/>
      <c r="K190" s="2"/>
      <c r="L190" s="2"/>
      <c r="M190" s="2"/>
      <c r="N190" s="2"/>
      <c r="O190" s="2"/>
      <c r="P190" s="2"/>
    </row>
    <row r="191" spans="1:16" ht="15" customHeight="1">
      <c r="A191" s="2"/>
      <c r="B191" s="2"/>
      <c r="C191" s="2"/>
      <c r="D191" s="2"/>
      <c r="K191" s="2"/>
      <c r="L191" s="2"/>
      <c r="M191" s="2"/>
      <c r="N191" s="2"/>
      <c r="O191" s="2"/>
      <c r="P191" s="2"/>
    </row>
    <row r="192" spans="1:16" ht="15" customHeight="1">
      <c r="A192" s="2"/>
      <c r="B192" s="2"/>
      <c r="C192" s="2"/>
      <c r="D192" s="2"/>
      <c r="K192" s="2"/>
      <c r="L192" s="2"/>
      <c r="M192" s="2"/>
      <c r="N192" s="2"/>
      <c r="O192" s="2"/>
      <c r="P192" s="2"/>
    </row>
    <row r="193" spans="1:16" ht="15" customHeight="1">
      <c r="A193" s="2"/>
      <c r="B193" s="2"/>
      <c r="C193" s="2"/>
      <c r="D193" s="2"/>
      <c r="K193" s="2"/>
      <c r="L193" s="2"/>
      <c r="M193" s="2"/>
      <c r="N193" s="2"/>
      <c r="O193" s="2"/>
      <c r="P193" s="2"/>
    </row>
    <row r="194" spans="1:16" ht="15" customHeight="1">
      <c r="A194" s="2"/>
      <c r="B194" s="2"/>
      <c r="C194" s="2"/>
      <c r="D194" s="2"/>
      <c r="K194" s="2"/>
      <c r="L194" s="2"/>
      <c r="M194" s="2"/>
      <c r="N194" s="2"/>
      <c r="O194" s="2"/>
      <c r="P194" s="2"/>
    </row>
    <row r="195" spans="1:16" ht="15" customHeight="1">
      <c r="A195" s="2"/>
      <c r="B195" s="2"/>
      <c r="C195" s="2"/>
      <c r="D195" s="2"/>
      <c r="K195" s="2"/>
      <c r="L195" s="2"/>
      <c r="M195" s="2"/>
      <c r="N195" s="2"/>
      <c r="O195" s="2"/>
      <c r="P195" s="2"/>
    </row>
    <row r="196" spans="1:16" ht="15" customHeight="1">
      <c r="A196" s="2"/>
      <c r="B196" s="2"/>
      <c r="C196" s="2"/>
      <c r="D196" s="2"/>
      <c r="K196" s="2"/>
      <c r="L196" s="2"/>
      <c r="M196" s="2"/>
      <c r="N196" s="2"/>
      <c r="O196" s="2"/>
      <c r="P196" s="2"/>
    </row>
    <row r="197" spans="1:16" ht="15" customHeight="1">
      <c r="A197" s="2"/>
      <c r="B197" s="2"/>
      <c r="C197" s="2"/>
      <c r="D197" s="2"/>
      <c r="K197" s="2"/>
      <c r="L197" s="2"/>
      <c r="M197" s="2"/>
      <c r="N197" s="2"/>
      <c r="O197" s="2"/>
      <c r="P197" s="2"/>
    </row>
    <row r="198" spans="1:16" ht="15" customHeight="1">
      <c r="A198" s="2"/>
      <c r="B198" s="2"/>
      <c r="C198" s="2"/>
      <c r="D198" s="2"/>
      <c r="K198" s="2"/>
      <c r="L198" s="2"/>
      <c r="M198" s="2"/>
      <c r="N198" s="2"/>
      <c r="O198" s="2"/>
      <c r="P198" s="2"/>
    </row>
    <row r="199" spans="1:16" ht="15" customHeight="1">
      <c r="A199" s="2"/>
      <c r="B199" s="2"/>
      <c r="C199" s="2"/>
      <c r="D199" s="2"/>
      <c r="K199" s="2"/>
      <c r="L199" s="2"/>
      <c r="M199" s="2"/>
      <c r="N199" s="2"/>
      <c r="O199" s="2"/>
      <c r="P199" s="2"/>
    </row>
    <row r="200" spans="1:16" ht="15" customHeight="1">
      <c r="A200" s="2"/>
      <c r="B200" s="2"/>
      <c r="C200" s="2"/>
      <c r="D200" s="2"/>
      <c r="K200" s="2"/>
      <c r="L200" s="2"/>
      <c r="M200" s="2"/>
      <c r="N200" s="2"/>
      <c r="O200" s="2"/>
      <c r="P200" s="2"/>
    </row>
    <row r="201" spans="1:16" ht="15" customHeight="1">
      <c r="A201" s="2"/>
      <c r="B201" s="2"/>
      <c r="C201" s="2"/>
      <c r="D201" s="2"/>
      <c r="K201" s="2"/>
      <c r="L201" s="2"/>
      <c r="M201" s="2"/>
      <c r="N201" s="2"/>
      <c r="O201" s="2"/>
      <c r="P201" s="2"/>
    </row>
    <row r="202" spans="1:16" ht="15" customHeight="1">
      <c r="A202" s="2"/>
      <c r="B202" s="2"/>
      <c r="C202" s="2"/>
      <c r="D202" s="2"/>
      <c r="K202" s="2"/>
      <c r="L202" s="2"/>
      <c r="M202" s="2"/>
      <c r="N202" s="2"/>
      <c r="O202" s="2"/>
      <c r="P202" s="2"/>
    </row>
    <row r="203" spans="1:16" ht="15" customHeight="1">
      <c r="A203" s="2"/>
      <c r="B203" s="2"/>
      <c r="C203" s="2"/>
      <c r="D203" s="2"/>
      <c r="K203" s="2"/>
      <c r="L203" s="2"/>
      <c r="M203" s="2"/>
      <c r="N203" s="2"/>
      <c r="O203" s="2"/>
      <c r="P203" s="2"/>
    </row>
    <row r="204" spans="1:16" ht="15" customHeight="1">
      <c r="A204" s="2"/>
      <c r="B204" s="2"/>
      <c r="C204" s="2"/>
      <c r="D204" s="2"/>
      <c r="K204" s="2"/>
      <c r="L204" s="2"/>
      <c r="M204" s="2"/>
      <c r="N204" s="2"/>
      <c r="O204" s="2"/>
      <c r="P204" s="2"/>
    </row>
    <row r="205" spans="1:16" ht="15" customHeight="1">
      <c r="A205" s="2"/>
      <c r="B205" s="2"/>
      <c r="C205" s="2"/>
      <c r="D205" s="2"/>
      <c r="K205" s="2"/>
      <c r="L205" s="2"/>
      <c r="M205" s="2"/>
      <c r="N205" s="2"/>
      <c r="O205" s="2"/>
      <c r="P205" s="2"/>
    </row>
    <row r="206" spans="1:16" ht="15" customHeight="1">
      <c r="A206" s="2"/>
      <c r="B206" s="2"/>
      <c r="C206" s="2"/>
      <c r="D206" s="2"/>
      <c r="K206" s="2"/>
      <c r="L206" s="2"/>
      <c r="M206" s="2"/>
      <c r="N206" s="2"/>
      <c r="O206" s="2"/>
      <c r="P206" s="2"/>
    </row>
    <row r="207" spans="1:16" ht="15" customHeight="1">
      <c r="A207" s="2"/>
      <c r="B207" s="2"/>
      <c r="C207" s="2"/>
      <c r="D207" s="2"/>
      <c r="K207" s="2"/>
      <c r="L207" s="2"/>
      <c r="M207" s="2"/>
      <c r="N207" s="2"/>
      <c r="O207" s="2"/>
      <c r="P207" s="2"/>
    </row>
    <row r="208" spans="1:16" ht="15" customHeight="1">
      <c r="A208" s="2"/>
      <c r="B208" s="2"/>
      <c r="C208" s="2"/>
      <c r="D208" s="2"/>
      <c r="K208" s="2"/>
      <c r="L208" s="2"/>
      <c r="M208" s="2"/>
      <c r="N208" s="2"/>
      <c r="O208" s="2"/>
      <c r="P208" s="2"/>
    </row>
    <row r="209" spans="1:16" ht="15" customHeight="1">
      <c r="A209" s="2"/>
      <c r="B209" s="2"/>
      <c r="C209" s="2"/>
      <c r="D209" s="2"/>
      <c r="K209" s="2"/>
      <c r="L209" s="2"/>
      <c r="M209" s="2"/>
      <c r="N209" s="2"/>
      <c r="O209" s="2"/>
      <c r="P209" s="2"/>
    </row>
    <row r="210" spans="1:16" ht="15" customHeight="1">
      <c r="A210" s="2"/>
      <c r="B210" s="2"/>
      <c r="C210" s="2"/>
      <c r="D210" s="2"/>
      <c r="K210" s="2"/>
      <c r="L210" s="2"/>
      <c r="M210" s="2"/>
      <c r="N210" s="2"/>
      <c r="O210" s="2"/>
      <c r="P210" s="2"/>
    </row>
    <row r="211" spans="1:16" ht="15" customHeight="1">
      <c r="A211" s="2"/>
      <c r="B211" s="2"/>
      <c r="C211" s="2"/>
      <c r="D211" s="2"/>
      <c r="K211" s="2"/>
      <c r="L211" s="2"/>
      <c r="M211" s="2"/>
      <c r="N211" s="2"/>
      <c r="O211" s="2"/>
      <c r="P211" s="2"/>
    </row>
    <row r="212" spans="1:16" ht="15" customHeight="1">
      <c r="A212" s="2"/>
      <c r="B212" s="2"/>
      <c r="C212" s="2"/>
      <c r="D212" s="2"/>
      <c r="K212" s="2"/>
      <c r="L212" s="2"/>
      <c r="M212" s="2"/>
      <c r="N212" s="2"/>
      <c r="O212" s="2"/>
      <c r="P212" s="2"/>
    </row>
    <row r="213" spans="1:16" ht="15" customHeight="1">
      <c r="A213" s="2"/>
      <c r="B213" s="2"/>
      <c r="C213" s="2"/>
      <c r="D213" s="2"/>
      <c r="K213" s="2"/>
      <c r="L213" s="2"/>
      <c r="M213" s="2"/>
      <c r="N213" s="2"/>
      <c r="O213" s="2"/>
      <c r="P213" s="2"/>
    </row>
    <row r="214" spans="1:16" ht="15" customHeight="1">
      <c r="A214" s="2"/>
      <c r="B214" s="2"/>
      <c r="C214" s="2"/>
      <c r="D214" s="2"/>
      <c r="K214" s="2"/>
      <c r="L214" s="2"/>
      <c r="M214" s="2"/>
      <c r="N214" s="2"/>
      <c r="O214" s="2"/>
      <c r="P214" s="2"/>
    </row>
    <row r="215" spans="1:16" ht="15" customHeight="1">
      <c r="A215" s="2"/>
      <c r="B215" s="2"/>
      <c r="C215" s="2"/>
      <c r="D215" s="2"/>
      <c r="K215" s="2"/>
      <c r="L215" s="2"/>
      <c r="M215" s="2"/>
      <c r="N215" s="2"/>
      <c r="O215" s="2"/>
      <c r="P215" s="2"/>
    </row>
    <row r="216" spans="1:16" ht="15" customHeight="1">
      <c r="A216" s="2"/>
      <c r="B216" s="2"/>
      <c r="C216" s="2"/>
      <c r="D216" s="2"/>
      <c r="K216" s="2"/>
      <c r="L216" s="2"/>
      <c r="M216" s="2"/>
      <c r="N216" s="2"/>
      <c r="O216" s="2"/>
      <c r="P216" s="2"/>
    </row>
    <row r="217" spans="1:16" ht="15" customHeight="1">
      <c r="A217" s="2"/>
      <c r="B217" s="2"/>
      <c r="C217" s="2"/>
      <c r="D217" s="2"/>
      <c r="K217" s="2"/>
      <c r="L217" s="2"/>
      <c r="M217" s="2"/>
      <c r="N217" s="2"/>
      <c r="O217" s="2"/>
      <c r="P217" s="2"/>
    </row>
    <row r="218" spans="1:16" ht="15" customHeight="1">
      <c r="A218" s="2"/>
      <c r="B218" s="2"/>
      <c r="C218" s="2"/>
      <c r="D218" s="2"/>
      <c r="K218" s="2"/>
      <c r="L218" s="2"/>
      <c r="M218" s="2"/>
      <c r="N218" s="2"/>
      <c r="O218" s="2"/>
      <c r="P218" s="2"/>
    </row>
    <row r="219" spans="1:16" ht="15" customHeight="1">
      <c r="A219" s="2"/>
      <c r="B219" s="2"/>
      <c r="C219" s="2"/>
      <c r="D219" s="2"/>
      <c r="K219" s="2"/>
      <c r="L219" s="2"/>
      <c r="M219" s="2"/>
      <c r="N219" s="2"/>
      <c r="O219" s="2"/>
      <c r="P219" s="2"/>
    </row>
    <row r="220" spans="1:16" ht="15" customHeight="1">
      <c r="A220" s="2"/>
      <c r="B220" s="2"/>
      <c r="C220" s="2"/>
      <c r="D220" s="2"/>
      <c r="K220" s="2"/>
      <c r="L220" s="2"/>
      <c r="M220" s="2"/>
      <c r="N220" s="2"/>
      <c r="O220" s="2"/>
      <c r="P220" s="2"/>
    </row>
    <row r="221" spans="1:16" ht="15" customHeight="1">
      <c r="A221" s="2"/>
      <c r="B221" s="2"/>
      <c r="C221" s="2"/>
      <c r="D221" s="2"/>
      <c r="K221" s="2"/>
      <c r="L221" s="2"/>
      <c r="M221" s="2"/>
      <c r="N221" s="2"/>
      <c r="O221" s="2"/>
      <c r="P221" s="2"/>
    </row>
    <row r="222" spans="1:16" ht="15" customHeight="1">
      <c r="A222" s="2"/>
      <c r="B222" s="2"/>
      <c r="C222" s="2"/>
      <c r="D222" s="2"/>
      <c r="K222" s="2"/>
      <c r="L222" s="2"/>
      <c r="M222" s="2"/>
      <c r="N222" s="2"/>
      <c r="O222" s="2"/>
      <c r="P222" s="2"/>
    </row>
    <row r="223" spans="1:16" ht="15" customHeight="1">
      <c r="A223" s="2"/>
      <c r="B223" s="2"/>
      <c r="C223" s="2"/>
      <c r="D223" s="2"/>
      <c r="K223" s="2"/>
      <c r="L223" s="2"/>
      <c r="M223" s="2"/>
      <c r="N223" s="2"/>
      <c r="O223" s="2"/>
      <c r="P223" s="2"/>
    </row>
    <row r="224" spans="1:16" ht="15" customHeight="1">
      <c r="A224" s="2"/>
      <c r="B224" s="2"/>
      <c r="C224" s="2"/>
      <c r="D224" s="2"/>
      <c r="K224" s="2"/>
      <c r="L224" s="2"/>
      <c r="M224" s="2"/>
      <c r="N224" s="2"/>
      <c r="O224" s="2"/>
      <c r="P224" s="2"/>
    </row>
    <row r="225" spans="1:16" ht="15" customHeight="1">
      <c r="A225" s="2"/>
      <c r="B225" s="2"/>
      <c r="C225" s="2"/>
      <c r="D225" s="2"/>
      <c r="K225" s="2"/>
      <c r="L225" s="2"/>
      <c r="M225" s="2"/>
      <c r="N225" s="2"/>
      <c r="O225" s="2"/>
      <c r="P225" s="2"/>
    </row>
    <row r="226" spans="1:16" ht="15" customHeight="1">
      <c r="A226" s="2"/>
      <c r="B226" s="2"/>
      <c r="C226" s="2"/>
      <c r="D226" s="2"/>
      <c r="K226" s="2"/>
      <c r="L226" s="2"/>
      <c r="M226" s="2"/>
      <c r="N226" s="2"/>
      <c r="O226" s="2"/>
      <c r="P226" s="2"/>
    </row>
    <row r="227" spans="1:16" ht="15" customHeight="1">
      <c r="A227" s="2"/>
      <c r="B227" s="2"/>
      <c r="C227" s="2"/>
      <c r="D227" s="2"/>
      <c r="K227" s="2"/>
      <c r="L227" s="2"/>
      <c r="M227" s="2"/>
      <c r="N227" s="2"/>
      <c r="O227" s="2"/>
      <c r="P227" s="2"/>
    </row>
    <row r="228" spans="1:16" ht="15" customHeight="1">
      <c r="A228" s="2"/>
      <c r="B228" s="2"/>
      <c r="C228" s="2"/>
      <c r="D228" s="2"/>
      <c r="K228" s="2"/>
      <c r="L228" s="2"/>
      <c r="M228" s="2"/>
      <c r="N228" s="2"/>
      <c r="O228" s="2"/>
      <c r="P228" s="2"/>
    </row>
    <row r="229" spans="1:16" ht="15" customHeight="1">
      <c r="A229" s="2"/>
      <c r="B229" s="2"/>
      <c r="C229" s="2"/>
      <c r="D229" s="2"/>
      <c r="K229" s="2"/>
      <c r="L229" s="2"/>
      <c r="M229" s="2"/>
      <c r="N229" s="2"/>
      <c r="O229" s="2"/>
      <c r="P229" s="2"/>
    </row>
    <row r="230" spans="1:16" ht="15" customHeight="1">
      <c r="A230" s="2"/>
      <c r="B230" s="2"/>
      <c r="C230" s="2"/>
      <c r="D230" s="2"/>
      <c r="K230" s="2"/>
      <c r="L230" s="2"/>
      <c r="M230" s="2"/>
      <c r="N230" s="2"/>
      <c r="O230" s="2"/>
      <c r="P230" s="2"/>
    </row>
    <row r="231" spans="1:16" ht="15" customHeight="1">
      <c r="A231" s="2"/>
      <c r="B231" s="2"/>
      <c r="C231" s="2"/>
      <c r="D231" s="2"/>
      <c r="K231" s="2"/>
      <c r="L231" s="2"/>
      <c r="M231" s="2"/>
      <c r="N231" s="2"/>
      <c r="O231" s="2"/>
      <c r="P231" s="2"/>
    </row>
    <row r="232" spans="1:16" ht="15" customHeight="1">
      <c r="A232" s="2"/>
      <c r="B232" s="2"/>
      <c r="C232" s="2"/>
      <c r="D232" s="2"/>
      <c r="K232" s="2"/>
      <c r="L232" s="2"/>
      <c r="M232" s="2"/>
      <c r="N232" s="2"/>
      <c r="O232" s="2"/>
      <c r="P232" s="2"/>
    </row>
    <row r="233" spans="1:16" ht="15" customHeight="1">
      <c r="A233" s="2"/>
      <c r="B233" s="2"/>
      <c r="C233" s="2"/>
      <c r="D233" s="2"/>
      <c r="K233" s="2"/>
      <c r="L233" s="2"/>
      <c r="M233" s="2"/>
      <c r="N233" s="2"/>
      <c r="O233" s="2"/>
      <c r="P233" s="2"/>
    </row>
    <row r="234" spans="1:16" ht="15" customHeight="1">
      <c r="A234" s="2"/>
      <c r="B234" s="2"/>
      <c r="C234" s="2"/>
      <c r="D234" s="2"/>
      <c r="K234" s="2"/>
      <c r="L234" s="2"/>
      <c r="M234" s="2"/>
      <c r="N234" s="2"/>
      <c r="O234" s="2"/>
      <c r="P234" s="2"/>
    </row>
    <row r="235" spans="1:16" ht="15" customHeight="1">
      <c r="A235" s="2"/>
      <c r="B235" s="2"/>
      <c r="C235" s="2"/>
      <c r="D235" s="2"/>
      <c r="K235" s="2"/>
      <c r="L235" s="2"/>
      <c r="M235" s="2"/>
      <c r="N235" s="2"/>
      <c r="O235" s="2"/>
      <c r="P235" s="2"/>
    </row>
    <row r="236" spans="1:16" ht="15" customHeight="1">
      <c r="A236" s="2"/>
      <c r="B236" s="2"/>
      <c r="C236" s="2"/>
      <c r="D236" s="2"/>
      <c r="K236" s="2"/>
      <c r="L236" s="2"/>
      <c r="M236" s="2"/>
      <c r="N236" s="2"/>
      <c r="O236" s="2"/>
      <c r="P236" s="2"/>
    </row>
    <row r="237" spans="1:16" ht="15" customHeight="1">
      <c r="A237" s="2"/>
      <c r="B237" s="2"/>
      <c r="C237" s="2"/>
      <c r="D237" s="2"/>
      <c r="K237" s="2"/>
      <c r="L237" s="2"/>
      <c r="M237" s="2"/>
      <c r="N237" s="2"/>
      <c r="O237" s="2"/>
      <c r="P237" s="2"/>
    </row>
    <row r="238" spans="1:16" ht="15" customHeight="1">
      <c r="A238" s="2"/>
      <c r="B238" s="2"/>
      <c r="C238" s="2"/>
      <c r="D238" s="2"/>
      <c r="K238" s="2"/>
      <c r="L238" s="2"/>
      <c r="M238" s="2"/>
      <c r="N238" s="2"/>
      <c r="O238" s="2"/>
      <c r="P238" s="2"/>
    </row>
    <row r="239" spans="1:16" ht="15" customHeight="1">
      <c r="A239" s="2"/>
      <c r="B239" s="2"/>
      <c r="C239" s="2"/>
      <c r="D239" s="2"/>
      <c r="K239" s="2"/>
      <c r="L239" s="2"/>
      <c r="M239" s="2"/>
      <c r="N239" s="2"/>
      <c r="O239" s="2"/>
      <c r="P239" s="2"/>
    </row>
    <row r="240" spans="1:16" ht="15" customHeight="1">
      <c r="A240" s="2"/>
      <c r="B240" s="2"/>
      <c r="C240" s="2"/>
      <c r="D240" s="2"/>
      <c r="K240" s="2"/>
      <c r="L240" s="2"/>
      <c r="M240" s="2"/>
      <c r="N240" s="2"/>
      <c r="O240" s="2"/>
      <c r="P240" s="2"/>
    </row>
    <row r="241" spans="1:16" ht="15" customHeight="1">
      <c r="A241" s="2"/>
      <c r="B241" s="2"/>
      <c r="C241" s="2"/>
      <c r="D241" s="2"/>
      <c r="K241" s="2"/>
      <c r="L241" s="2"/>
      <c r="M241" s="2"/>
      <c r="N241" s="2"/>
      <c r="O241" s="2"/>
      <c r="P241" s="2"/>
    </row>
    <row r="242" spans="1:16" ht="15" customHeight="1">
      <c r="A242" s="2"/>
      <c r="B242" s="2"/>
      <c r="C242" s="2"/>
      <c r="D242" s="2"/>
      <c r="K242" s="2"/>
      <c r="L242" s="2"/>
      <c r="M242" s="2"/>
      <c r="N242" s="2"/>
      <c r="O242" s="2"/>
      <c r="P242" s="2"/>
    </row>
    <row r="243" spans="1:16" ht="15" customHeight="1">
      <c r="A243" s="2"/>
      <c r="B243" s="2"/>
      <c r="C243" s="2"/>
      <c r="D243" s="2"/>
      <c r="K243" s="2"/>
      <c r="L243" s="2"/>
      <c r="M243" s="2"/>
      <c r="N243" s="2"/>
      <c r="O243" s="2"/>
      <c r="P243" s="2"/>
    </row>
    <row r="244" spans="1:16" ht="15" customHeight="1">
      <c r="A244" s="2"/>
      <c r="B244" s="2"/>
      <c r="C244" s="2"/>
      <c r="D244" s="2"/>
      <c r="K244" s="2"/>
      <c r="L244" s="2"/>
      <c r="M244" s="2"/>
      <c r="N244" s="2"/>
      <c r="O244" s="2"/>
      <c r="P244" s="2"/>
    </row>
    <row r="245" spans="1:16" ht="15" customHeight="1">
      <c r="A245" s="2"/>
      <c r="B245" s="2"/>
      <c r="C245" s="2"/>
      <c r="D245" s="2"/>
      <c r="K245" s="2"/>
      <c r="L245" s="2"/>
      <c r="M245" s="2"/>
      <c r="N245" s="2"/>
      <c r="O245" s="2"/>
      <c r="P245" s="2"/>
    </row>
    <row r="246" spans="1:16" ht="15" customHeight="1">
      <c r="A246" s="2"/>
      <c r="B246" s="2"/>
      <c r="C246" s="2"/>
      <c r="D246" s="2"/>
      <c r="K246" s="2"/>
      <c r="L246" s="2"/>
      <c r="M246" s="2"/>
      <c r="N246" s="2"/>
      <c r="O246" s="2"/>
      <c r="P246" s="2"/>
    </row>
    <row r="247" spans="1:16" ht="15" customHeight="1">
      <c r="A247" s="2"/>
      <c r="B247" s="2"/>
      <c r="C247" s="2"/>
      <c r="D247" s="2"/>
      <c r="K247" s="2"/>
      <c r="L247" s="2"/>
      <c r="M247" s="2"/>
      <c r="N247" s="2"/>
      <c r="O247" s="2"/>
      <c r="P247" s="2"/>
    </row>
    <row r="248" spans="1:16" ht="15" customHeight="1">
      <c r="A248" s="2"/>
      <c r="B248" s="2"/>
      <c r="C248" s="2"/>
      <c r="D248" s="2"/>
      <c r="K248" s="2"/>
      <c r="L248" s="2"/>
      <c r="M248" s="2"/>
      <c r="N248" s="2"/>
      <c r="O248" s="2"/>
      <c r="P248" s="2"/>
    </row>
    <row r="249" spans="1:16" ht="15" customHeight="1">
      <c r="A249" s="2"/>
      <c r="B249" s="2"/>
      <c r="C249" s="2"/>
      <c r="D249" s="2"/>
      <c r="K249" s="2"/>
      <c r="L249" s="2"/>
      <c r="M249" s="2"/>
      <c r="N249" s="2"/>
      <c r="O249" s="2"/>
      <c r="P249" s="2"/>
    </row>
    <row r="250" spans="1:16" ht="15" customHeight="1">
      <c r="A250" s="2"/>
      <c r="B250" s="2"/>
      <c r="C250" s="2"/>
      <c r="D250" s="2"/>
      <c r="K250" s="2"/>
      <c r="L250" s="2"/>
      <c r="M250" s="2"/>
      <c r="N250" s="2"/>
      <c r="O250" s="2"/>
      <c r="P250" s="2"/>
    </row>
    <row r="251" spans="1:16" ht="15" customHeight="1">
      <c r="A251" s="2"/>
      <c r="B251" s="2"/>
      <c r="C251" s="2"/>
      <c r="D251" s="2"/>
      <c r="K251" s="2"/>
      <c r="L251" s="2"/>
      <c r="M251" s="2"/>
      <c r="N251" s="2"/>
      <c r="O251" s="2"/>
      <c r="P251" s="2"/>
    </row>
    <row r="252" spans="1:16" ht="15" customHeight="1">
      <c r="A252" s="2"/>
      <c r="B252" s="2"/>
      <c r="C252" s="2"/>
      <c r="D252" s="2"/>
      <c r="K252" s="2"/>
      <c r="L252" s="2"/>
      <c r="M252" s="2"/>
      <c r="N252" s="2"/>
      <c r="O252" s="2"/>
      <c r="P252" s="2"/>
    </row>
    <row r="253" spans="1:16" ht="15" customHeight="1">
      <c r="A253" s="2"/>
      <c r="B253" s="2"/>
      <c r="C253" s="2"/>
      <c r="D253" s="2"/>
      <c r="K253" s="2"/>
      <c r="L253" s="2"/>
      <c r="M253" s="2"/>
      <c r="N253" s="2"/>
      <c r="O253" s="2"/>
      <c r="P253" s="2"/>
    </row>
    <row r="254" spans="1:16" ht="15" customHeight="1">
      <c r="A254" s="2"/>
      <c r="B254" s="2"/>
      <c r="C254" s="2"/>
      <c r="D254" s="2"/>
      <c r="K254" s="2"/>
      <c r="L254" s="2"/>
      <c r="M254" s="2"/>
      <c r="N254" s="2"/>
      <c r="O254" s="2"/>
      <c r="P254" s="2"/>
    </row>
    <row r="255" spans="1:16" ht="15" customHeight="1">
      <c r="A255" s="2"/>
      <c r="B255" s="2"/>
      <c r="C255" s="2"/>
      <c r="D255" s="2"/>
      <c r="K255" s="2"/>
      <c r="L255" s="2"/>
      <c r="M255" s="2"/>
      <c r="N255" s="2"/>
      <c r="O255" s="2"/>
      <c r="P255" s="2"/>
    </row>
    <row r="256" spans="1:16" ht="15" customHeight="1">
      <c r="A256" s="2"/>
      <c r="B256" s="2"/>
      <c r="C256" s="2"/>
      <c r="D256" s="2"/>
      <c r="K256" s="2"/>
      <c r="L256" s="2"/>
      <c r="M256" s="2"/>
      <c r="N256" s="2"/>
      <c r="O256" s="2"/>
      <c r="P256" s="2"/>
    </row>
    <row r="257" spans="1:16" ht="15" customHeight="1">
      <c r="A257" s="2"/>
      <c r="B257" s="2"/>
      <c r="C257" s="2"/>
      <c r="D257" s="2"/>
      <c r="K257" s="2"/>
      <c r="L257" s="2"/>
      <c r="M257" s="2"/>
      <c r="N257" s="2"/>
      <c r="O257" s="2"/>
      <c r="P257" s="2"/>
    </row>
    <row r="258" spans="1:16" ht="15" customHeight="1">
      <c r="A258" s="2"/>
      <c r="B258" s="2"/>
      <c r="C258" s="2"/>
      <c r="D258" s="2"/>
      <c r="K258" s="2"/>
      <c r="L258" s="2"/>
      <c r="M258" s="2"/>
      <c r="N258" s="2"/>
      <c r="O258" s="2"/>
      <c r="P258" s="2"/>
    </row>
    <row r="259" spans="1:16" ht="15" customHeight="1">
      <c r="A259" s="2"/>
      <c r="B259" s="2"/>
      <c r="C259" s="2"/>
      <c r="D259" s="2"/>
      <c r="K259" s="2"/>
      <c r="L259" s="2"/>
      <c r="M259" s="2"/>
      <c r="N259" s="2"/>
      <c r="O259" s="2"/>
      <c r="P259" s="2"/>
    </row>
    <row r="260" spans="1:16" ht="15" customHeight="1">
      <c r="A260" s="2"/>
      <c r="B260" s="2"/>
      <c r="C260" s="2"/>
      <c r="D260" s="2"/>
      <c r="K260" s="2"/>
      <c r="L260" s="2"/>
      <c r="M260" s="2"/>
      <c r="N260" s="2"/>
      <c r="O260" s="2"/>
      <c r="P260" s="2"/>
    </row>
    <row r="261" spans="1:16" ht="15" customHeight="1">
      <c r="A261" s="2"/>
      <c r="B261" s="2"/>
      <c r="C261" s="2"/>
      <c r="D261" s="2"/>
      <c r="K261" s="2"/>
      <c r="L261" s="2"/>
      <c r="M261" s="2"/>
      <c r="N261" s="2"/>
      <c r="O261" s="2"/>
      <c r="P261" s="2"/>
    </row>
    <row r="262" spans="1:16" ht="15" customHeight="1">
      <c r="A262" s="2"/>
      <c r="B262" s="2"/>
      <c r="C262" s="2"/>
      <c r="D262" s="2"/>
      <c r="K262" s="2"/>
      <c r="L262" s="2"/>
      <c r="M262" s="2"/>
      <c r="N262" s="2"/>
      <c r="O262" s="2"/>
      <c r="P262" s="2"/>
    </row>
    <row r="263" spans="1:16" ht="15" customHeight="1">
      <c r="A263" s="2"/>
      <c r="B263" s="2"/>
      <c r="C263" s="2"/>
      <c r="D263" s="2"/>
      <c r="K263" s="2"/>
      <c r="L263" s="2"/>
      <c r="M263" s="2"/>
      <c r="N263" s="2"/>
      <c r="O263" s="2"/>
      <c r="P263" s="2"/>
    </row>
    <row r="264" spans="1:16" ht="15" customHeight="1">
      <c r="A264" s="2"/>
      <c r="B264" s="2"/>
      <c r="C264" s="2"/>
      <c r="D264" s="2"/>
      <c r="K264" s="2"/>
      <c r="L264" s="2"/>
      <c r="M264" s="2"/>
      <c r="N264" s="2"/>
      <c r="O264" s="2"/>
      <c r="P264" s="2"/>
    </row>
    <row r="265" spans="1:16" ht="15" customHeight="1">
      <c r="A265" s="2"/>
      <c r="B265" s="2"/>
      <c r="C265" s="2"/>
      <c r="D265" s="2"/>
      <c r="K265" s="2"/>
      <c r="L265" s="2"/>
      <c r="M265" s="2"/>
      <c r="N265" s="2"/>
      <c r="O265" s="2"/>
      <c r="P265" s="2"/>
    </row>
    <row r="266" spans="1:16" ht="15" customHeight="1">
      <c r="A266" s="2"/>
      <c r="B266" s="2"/>
      <c r="C266" s="2"/>
      <c r="D266" s="2"/>
      <c r="K266" s="2"/>
      <c r="L266" s="2"/>
      <c r="M266" s="2"/>
      <c r="N266" s="2"/>
      <c r="O266" s="2"/>
      <c r="P266" s="2"/>
    </row>
    <row r="267" spans="1:16" ht="15" customHeight="1">
      <c r="A267" s="2"/>
      <c r="B267" s="2"/>
      <c r="C267" s="2"/>
      <c r="D267" s="2"/>
      <c r="K267" s="2"/>
      <c r="L267" s="2"/>
      <c r="M267" s="2"/>
      <c r="N267" s="2"/>
      <c r="O267" s="2"/>
      <c r="P267" s="2"/>
    </row>
    <row r="268" spans="1:16" ht="15" customHeight="1">
      <c r="A268" s="2"/>
      <c r="B268" s="2"/>
      <c r="C268" s="2"/>
      <c r="D268" s="2"/>
      <c r="K268" s="2"/>
      <c r="L268" s="2"/>
      <c r="M268" s="2"/>
      <c r="N268" s="2"/>
      <c r="O268" s="2"/>
      <c r="P268" s="2"/>
    </row>
    <row r="269" spans="1:16" ht="15" customHeight="1">
      <c r="A269" s="2"/>
      <c r="B269" s="2"/>
      <c r="C269" s="2"/>
      <c r="D269" s="2"/>
      <c r="K269" s="2"/>
      <c r="L269" s="2"/>
      <c r="M269" s="2"/>
      <c r="N269" s="2"/>
      <c r="O269" s="2"/>
      <c r="P269" s="2"/>
    </row>
    <row r="270" spans="1:16" ht="15" customHeight="1">
      <c r="A270" s="2"/>
      <c r="B270" s="2"/>
      <c r="C270" s="2"/>
      <c r="D270" s="2"/>
      <c r="K270" s="2"/>
      <c r="L270" s="2"/>
      <c r="M270" s="2"/>
      <c r="N270" s="2"/>
      <c r="O270" s="2"/>
      <c r="P270" s="2"/>
    </row>
    <row r="271" spans="1:16" ht="15" customHeight="1">
      <c r="A271" s="2"/>
      <c r="B271" s="2"/>
      <c r="C271" s="2"/>
      <c r="D271" s="2"/>
      <c r="K271" s="2"/>
      <c r="L271" s="2"/>
      <c r="M271" s="2"/>
      <c r="N271" s="2"/>
      <c r="O271" s="2"/>
      <c r="P271" s="2"/>
    </row>
    <row r="272" spans="1:16" ht="15" customHeight="1">
      <c r="A272" s="2"/>
      <c r="B272" s="2"/>
      <c r="C272" s="2"/>
      <c r="D272" s="2"/>
      <c r="K272" s="2"/>
      <c r="L272" s="2"/>
      <c r="M272" s="2"/>
      <c r="N272" s="2"/>
      <c r="O272" s="2"/>
      <c r="P272" s="2"/>
    </row>
    <row r="273" spans="1:16" ht="15" customHeight="1">
      <c r="A273" s="2"/>
      <c r="B273" s="2"/>
      <c r="C273" s="2"/>
      <c r="D273" s="2"/>
      <c r="K273" s="2"/>
      <c r="L273" s="2"/>
      <c r="M273" s="2"/>
      <c r="N273" s="2"/>
      <c r="O273" s="2"/>
      <c r="P273" s="2"/>
    </row>
    <row r="274" spans="1:16" ht="15" customHeight="1">
      <c r="A274" s="2"/>
      <c r="B274" s="2"/>
      <c r="C274" s="2"/>
      <c r="D274" s="2"/>
      <c r="K274" s="2"/>
      <c r="L274" s="2"/>
      <c r="M274" s="2"/>
      <c r="N274" s="2"/>
      <c r="O274" s="2"/>
      <c r="P274" s="2"/>
    </row>
    <row r="275" spans="1:16" ht="15" customHeight="1">
      <c r="A275" s="2"/>
      <c r="B275" s="2"/>
      <c r="C275" s="2"/>
      <c r="D275" s="2"/>
      <c r="K275" s="2"/>
      <c r="L275" s="2"/>
      <c r="M275" s="2"/>
      <c r="N275" s="2"/>
      <c r="O275" s="2"/>
      <c r="P275" s="2"/>
    </row>
    <row r="276" spans="1:16" ht="15" customHeight="1">
      <c r="A276" s="2"/>
      <c r="B276" s="2"/>
      <c r="C276" s="2"/>
      <c r="D276" s="2"/>
      <c r="K276" s="2"/>
      <c r="L276" s="2"/>
      <c r="M276" s="2"/>
      <c r="N276" s="2"/>
      <c r="O276" s="2"/>
      <c r="P276" s="2"/>
    </row>
    <row r="277" spans="1:16" ht="15" customHeight="1">
      <c r="A277" s="2"/>
      <c r="B277" s="2"/>
      <c r="C277" s="2"/>
      <c r="D277" s="2"/>
      <c r="K277" s="2"/>
      <c r="L277" s="2"/>
      <c r="M277" s="2"/>
      <c r="N277" s="2"/>
      <c r="O277" s="2"/>
      <c r="P277" s="2"/>
    </row>
    <row r="278" spans="1:16" ht="15" customHeight="1">
      <c r="A278" s="2"/>
      <c r="B278" s="2"/>
      <c r="C278" s="2"/>
      <c r="D278" s="2"/>
      <c r="K278" s="2"/>
      <c r="L278" s="2"/>
      <c r="M278" s="2"/>
      <c r="N278" s="2"/>
      <c r="O278" s="2"/>
      <c r="P278" s="2"/>
    </row>
    <row r="279" spans="1:16" ht="15" customHeight="1">
      <c r="A279" s="2"/>
      <c r="B279" s="2"/>
      <c r="C279" s="2"/>
      <c r="D279" s="2"/>
      <c r="K279" s="2"/>
      <c r="L279" s="2"/>
      <c r="M279" s="2"/>
      <c r="N279" s="2"/>
      <c r="O279" s="2"/>
      <c r="P279" s="2"/>
    </row>
    <row r="280" spans="1:16" ht="15" customHeight="1">
      <c r="A280" s="2"/>
      <c r="B280" s="2"/>
      <c r="C280" s="2"/>
      <c r="D280" s="2"/>
      <c r="K280" s="2"/>
      <c r="L280" s="2"/>
      <c r="M280" s="2"/>
      <c r="N280" s="2"/>
      <c r="O280" s="2"/>
      <c r="P280" s="2"/>
    </row>
    <row r="281" spans="1:16" ht="15" customHeight="1">
      <c r="A281" s="2"/>
      <c r="B281" s="2"/>
      <c r="C281" s="2"/>
      <c r="D281" s="2"/>
      <c r="K281" s="2"/>
      <c r="L281" s="2"/>
      <c r="M281" s="2"/>
      <c r="N281" s="2"/>
      <c r="O281" s="2"/>
      <c r="P281" s="2"/>
    </row>
    <row r="282" spans="1:16" ht="15" customHeight="1">
      <c r="A282" s="2"/>
      <c r="B282" s="2"/>
      <c r="C282" s="2"/>
      <c r="D282" s="2"/>
      <c r="K282" s="2"/>
      <c r="L282" s="2"/>
      <c r="M282" s="2"/>
      <c r="N282" s="2"/>
      <c r="O282" s="2"/>
      <c r="P282" s="2"/>
    </row>
    <row r="283" spans="1:16" ht="15" customHeight="1">
      <c r="A283" s="2"/>
      <c r="B283" s="2"/>
      <c r="C283" s="2"/>
      <c r="D283" s="2"/>
      <c r="K283" s="2"/>
      <c r="L283" s="2"/>
      <c r="M283" s="2"/>
      <c r="N283" s="2"/>
      <c r="O283" s="2"/>
      <c r="P283" s="2"/>
    </row>
    <row r="284" spans="1:16" ht="15" customHeight="1">
      <c r="A284" s="2"/>
      <c r="B284" s="2"/>
      <c r="C284" s="2"/>
      <c r="D284" s="2"/>
      <c r="K284" s="2"/>
      <c r="L284" s="2"/>
      <c r="M284" s="2"/>
      <c r="N284" s="2"/>
      <c r="O284" s="2"/>
      <c r="P284" s="2"/>
    </row>
    <row r="285" spans="1:16" ht="15" customHeight="1">
      <c r="A285" s="2"/>
      <c r="B285" s="2"/>
      <c r="C285" s="2"/>
      <c r="D285" s="2"/>
      <c r="K285" s="2"/>
      <c r="L285" s="2"/>
      <c r="M285" s="2"/>
      <c r="N285" s="2"/>
      <c r="O285" s="2"/>
      <c r="P285" s="2"/>
    </row>
    <row r="286" spans="1:16" ht="15" customHeight="1">
      <c r="A286" s="2"/>
      <c r="B286" s="2"/>
      <c r="C286" s="2"/>
      <c r="D286" s="2"/>
      <c r="K286" s="2"/>
      <c r="L286" s="2"/>
      <c r="M286" s="2"/>
      <c r="N286" s="2"/>
      <c r="O286" s="2"/>
      <c r="P286" s="2"/>
    </row>
    <row r="287" spans="1:16" ht="15" customHeight="1">
      <c r="A287" s="2"/>
      <c r="B287" s="2"/>
      <c r="C287" s="2"/>
      <c r="D287" s="2"/>
      <c r="K287" s="2"/>
      <c r="L287" s="2"/>
      <c r="M287" s="2"/>
      <c r="N287" s="2"/>
      <c r="O287" s="2"/>
      <c r="P287" s="2"/>
    </row>
    <row r="288" spans="1:16" ht="15" customHeight="1">
      <c r="A288" s="2"/>
      <c r="B288" s="2"/>
      <c r="C288" s="2"/>
      <c r="D288" s="2"/>
      <c r="K288" s="2"/>
      <c r="L288" s="2"/>
      <c r="M288" s="2"/>
      <c r="N288" s="2"/>
      <c r="O288" s="2"/>
      <c r="P288" s="2"/>
    </row>
    <row r="289" spans="1:16" ht="15" customHeight="1">
      <c r="A289" s="2"/>
      <c r="B289" s="2"/>
      <c r="C289" s="2"/>
      <c r="D289" s="2"/>
      <c r="K289" s="2"/>
      <c r="L289" s="2"/>
      <c r="M289" s="2"/>
      <c r="N289" s="2"/>
      <c r="O289" s="2"/>
      <c r="P289" s="2"/>
    </row>
    <row r="290" spans="1:16" ht="15" customHeight="1">
      <c r="A290" s="2"/>
      <c r="B290" s="2"/>
      <c r="C290" s="2"/>
      <c r="D290" s="2"/>
      <c r="K290" s="2"/>
      <c r="L290" s="2"/>
      <c r="M290" s="2"/>
      <c r="N290" s="2"/>
      <c r="O290" s="2"/>
      <c r="P290" s="2"/>
    </row>
    <row r="291" spans="1:16" ht="15" customHeight="1">
      <c r="A291" s="2"/>
      <c r="B291" s="2"/>
      <c r="C291" s="2"/>
      <c r="D291" s="2"/>
      <c r="K291" s="2"/>
      <c r="L291" s="2"/>
      <c r="M291" s="2"/>
      <c r="N291" s="2"/>
      <c r="O291" s="2"/>
      <c r="P291" s="2"/>
    </row>
    <row r="292" spans="1:16" ht="15" customHeight="1">
      <c r="A292" s="2"/>
      <c r="B292" s="2"/>
      <c r="C292" s="2"/>
      <c r="D292" s="2"/>
      <c r="K292" s="2"/>
      <c r="L292" s="2"/>
      <c r="M292" s="2"/>
      <c r="N292" s="2"/>
      <c r="O292" s="2"/>
      <c r="P292" s="2"/>
    </row>
    <row r="293" spans="1:16" ht="15" customHeight="1">
      <c r="A293" s="2"/>
      <c r="B293" s="2"/>
      <c r="C293" s="2"/>
      <c r="D293" s="2"/>
      <c r="K293" s="2"/>
      <c r="L293" s="2"/>
      <c r="M293" s="2"/>
      <c r="N293" s="2"/>
      <c r="O293" s="2"/>
      <c r="P293" s="2"/>
    </row>
    <row r="294" spans="1:16" ht="15" customHeight="1">
      <c r="A294" s="2"/>
      <c r="B294" s="2"/>
      <c r="C294" s="2"/>
      <c r="D294" s="2"/>
      <c r="K294" s="2"/>
      <c r="L294" s="2"/>
      <c r="M294" s="2"/>
      <c r="N294" s="2"/>
      <c r="O294" s="2"/>
      <c r="P294" s="2"/>
    </row>
    <row r="295" spans="1:16" ht="15" customHeight="1">
      <c r="A295" s="2"/>
      <c r="B295" s="2"/>
      <c r="C295" s="2"/>
      <c r="D295" s="2"/>
      <c r="K295" s="2"/>
      <c r="L295" s="2"/>
      <c r="M295" s="2"/>
      <c r="N295" s="2"/>
      <c r="O295" s="2"/>
      <c r="P295" s="2"/>
    </row>
    <row r="296" spans="1:16" ht="15" customHeight="1">
      <c r="A296" s="2"/>
      <c r="B296" s="2"/>
      <c r="C296" s="2"/>
      <c r="D296" s="2"/>
      <c r="K296" s="2"/>
      <c r="L296" s="2"/>
      <c r="M296" s="2"/>
      <c r="N296" s="2"/>
      <c r="O296" s="2"/>
      <c r="P296" s="2"/>
    </row>
    <row r="297" spans="1:16" ht="15" customHeight="1">
      <c r="A297" s="2"/>
      <c r="B297" s="2"/>
      <c r="C297" s="2"/>
      <c r="D297" s="2"/>
      <c r="K297" s="2"/>
      <c r="L297" s="2"/>
      <c r="M297" s="2"/>
      <c r="N297" s="2"/>
      <c r="O297" s="2"/>
      <c r="P297" s="2"/>
    </row>
    <row r="298" spans="1:16" ht="15" customHeight="1">
      <c r="A298" s="2"/>
      <c r="B298" s="2"/>
      <c r="C298" s="2"/>
      <c r="D298" s="2"/>
      <c r="K298" s="2"/>
      <c r="L298" s="2"/>
      <c r="M298" s="2"/>
      <c r="N298" s="2"/>
      <c r="O298" s="2"/>
      <c r="P298" s="2"/>
    </row>
    <row r="299" spans="1:16" ht="15" customHeight="1">
      <c r="A299" s="2"/>
      <c r="B299" s="2"/>
      <c r="C299" s="2"/>
      <c r="D299" s="2"/>
      <c r="K299" s="2"/>
      <c r="L299" s="2"/>
      <c r="M299" s="2"/>
      <c r="N299" s="2"/>
      <c r="O299" s="2"/>
      <c r="P299" s="2"/>
    </row>
    <row r="300" spans="1:16" ht="15" customHeight="1">
      <c r="A300" s="2"/>
      <c r="B300" s="2"/>
      <c r="C300" s="2"/>
      <c r="D300" s="2"/>
      <c r="K300" s="2"/>
      <c r="L300" s="2"/>
      <c r="M300" s="2"/>
      <c r="N300" s="2"/>
      <c r="O300" s="2"/>
      <c r="P300" s="2"/>
    </row>
    <row r="301" spans="1:16" ht="15" customHeight="1">
      <c r="A301" s="2"/>
      <c r="B301" s="2"/>
      <c r="C301" s="2"/>
      <c r="D301" s="2"/>
      <c r="K301" s="2"/>
      <c r="L301" s="2"/>
      <c r="M301" s="2"/>
      <c r="N301" s="2"/>
      <c r="O301" s="2"/>
      <c r="P301" s="2"/>
    </row>
    <row r="302" spans="1:16" ht="15" customHeight="1">
      <c r="A302" s="2"/>
      <c r="B302" s="2"/>
      <c r="C302" s="2"/>
      <c r="D302" s="2"/>
      <c r="K302" s="2"/>
      <c r="L302" s="2"/>
      <c r="M302" s="2"/>
      <c r="N302" s="2"/>
      <c r="O302" s="2"/>
      <c r="P302" s="2"/>
    </row>
    <row r="303" spans="1:16" ht="15" customHeight="1">
      <c r="A303" s="2"/>
      <c r="B303" s="2"/>
      <c r="C303" s="2"/>
      <c r="D303" s="2"/>
      <c r="K303" s="2"/>
      <c r="L303" s="2"/>
      <c r="M303" s="2"/>
      <c r="N303" s="2"/>
      <c r="O303" s="2"/>
      <c r="P303" s="2"/>
    </row>
    <row r="304" spans="1:16" ht="15" customHeight="1">
      <c r="A304" s="2"/>
      <c r="B304" s="2"/>
      <c r="C304" s="2"/>
      <c r="D304" s="2"/>
      <c r="K304" s="2"/>
      <c r="L304" s="2"/>
      <c r="M304" s="2"/>
      <c r="N304" s="2"/>
      <c r="O304" s="2"/>
      <c r="P304" s="2"/>
    </row>
    <row r="305" spans="1:16" ht="15" customHeight="1">
      <c r="A305" s="2"/>
      <c r="B305" s="2"/>
      <c r="C305" s="2"/>
      <c r="D305" s="2"/>
      <c r="K305" s="2"/>
      <c r="L305" s="2"/>
      <c r="M305" s="2"/>
      <c r="N305" s="2"/>
      <c r="O305" s="2"/>
      <c r="P305" s="2"/>
    </row>
    <row r="306" spans="1:16" ht="15" customHeight="1">
      <c r="A306" s="2"/>
      <c r="B306" s="2"/>
      <c r="C306" s="2"/>
      <c r="D306" s="2"/>
      <c r="K306" s="2"/>
      <c r="L306" s="2"/>
      <c r="M306" s="2"/>
      <c r="N306" s="2"/>
      <c r="O306" s="2"/>
      <c r="P306" s="2"/>
    </row>
    <row r="307" spans="1:16" ht="15" customHeight="1">
      <c r="A307" s="2"/>
      <c r="B307" s="2"/>
      <c r="C307" s="2"/>
      <c r="D307" s="2"/>
      <c r="K307" s="2"/>
      <c r="L307" s="2"/>
      <c r="M307" s="2"/>
      <c r="N307" s="2"/>
      <c r="O307" s="2"/>
      <c r="P307" s="2"/>
    </row>
    <row r="308" spans="1:16" ht="15" customHeight="1">
      <c r="A308" s="2"/>
      <c r="B308" s="2"/>
      <c r="C308" s="2"/>
      <c r="D308" s="2"/>
      <c r="K308" s="2"/>
      <c r="L308" s="2"/>
      <c r="M308" s="2"/>
      <c r="N308" s="2"/>
      <c r="O308" s="2"/>
      <c r="P308" s="2"/>
    </row>
    <row r="309" spans="1:16" ht="15" customHeight="1">
      <c r="A309" s="2"/>
      <c r="B309" s="2"/>
      <c r="C309" s="2"/>
      <c r="D309" s="2"/>
      <c r="K309" s="2"/>
      <c r="L309" s="2"/>
      <c r="M309" s="2"/>
      <c r="N309" s="2"/>
      <c r="O309" s="2"/>
      <c r="P309" s="2"/>
    </row>
    <row r="310" spans="1:16" ht="15" customHeight="1">
      <c r="A310" s="2"/>
      <c r="B310" s="2"/>
      <c r="C310" s="2"/>
      <c r="D310" s="2"/>
      <c r="K310" s="2"/>
      <c r="L310" s="2"/>
      <c r="M310" s="2"/>
      <c r="N310" s="2"/>
      <c r="O310" s="2"/>
      <c r="P310" s="2"/>
    </row>
    <row r="311" spans="1:16" ht="15" customHeight="1">
      <c r="A311" s="2"/>
      <c r="B311" s="2"/>
      <c r="C311" s="2"/>
      <c r="D311" s="2"/>
      <c r="K311" s="2"/>
      <c r="L311" s="2"/>
      <c r="M311" s="2"/>
      <c r="N311" s="2"/>
      <c r="O311" s="2"/>
      <c r="P311" s="2"/>
    </row>
    <row r="312" spans="1:16" ht="15" customHeight="1">
      <c r="A312" s="2"/>
      <c r="B312" s="2"/>
      <c r="C312" s="2"/>
      <c r="D312" s="2"/>
      <c r="K312" s="2"/>
      <c r="L312" s="2"/>
      <c r="M312" s="2"/>
      <c r="N312" s="2"/>
      <c r="O312" s="2"/>
      <c r="P312" s="2"/>
    </row>
    <row r="313" spans="1:16" ht="15" customHeight="1">
      <c r="A313" s="2"/>
      <c r="B313" s="2"/>
      <c r="C313" s="2"/>
      <c r="D313" s="2"/>
      <c r="K313" s="2"/>
      <c r="L313" s="2"/>
      <c r="M313" s="2"/>
      <c r="N313" s="2"/>
      <c r="O313" s="2"/>
      <c r="P313" s="2"/>
    </row>
    <row r="314" spans="1:16" ht="15" customHeight="1">
      <c r="A314" s="2"/>
      <c r="B314" s="2"/>
      <c r="C314" s="2"/>
      <c r="D314" s="2"/>
      <c r="K314" s="2"/>
      <c r="L314" s="2"/>
      <c r="M314" s="2"/>
      <c r="N314" s="2"/>
      <c r="O314" s="2"/>
      <c r="P314" s="2"/>
    </row>
    <row r="315" spans="1:16" ht="15" customHeight="1">
      <c r="A315" s="2"/>
      <c r="B315" s="2"/>
      <c r="C315" s="2"/>
      <c r="D315" s="2"/>
      <c r="K315" s="2"/>
      <c r="L315" s="2"/>
      <c r="M315" s="2"/>
      <c r="N315" s="2"/>
      <c r="O315" s="2"/>
      <c r="P315" s="2"/>
    </row>
    <row r="316" spans="1:16" ht="15" customHeight="1">
      <c r="A316" s="2"/>
      <c r="B316" s="2"/>
      <c r="C316" s="2"/>
      <c r="D316" s="2"/>
      <c r="K316" s="2"/>
      <c r="L316" s="2"/>
      <c r="M316" s="2"/>
      <c r="N316" s="2"/>
      <c r="O316" s="2"/>
      <c r="P316" s="2"/>
    </row>
    <row r="317" spans="1:16" ht="15" customHeight="1">
      <c r="A317" s="2"/>
      <c r="B317" s="2"/>
      <c r="C317" s="2"/>
      <c r="D317" s="2"/>
      <c r="K317" s="2"/>
      <c r="L317" s="2"/>
      <c r="M317" s="2"/>
      <c r="N317" s="2"/>
      <c r="O317" s="2"/>
      <c r="P317" s="2"/>
    </row>
    <row r="318" spans="1:16" ht="15" customHeight="1">
      <c r="A318" s="2"/>
      <c r="B318" s="2"/>
      <c r="C318" s="2"/>
      <c r="D318" s="2"/>
      <c r="K318" s="2"/>
      <c r="L318" s="2"/>
      <c r="M318" s="2"/>
      <c r="N318" s="2"/>
      <c r="O318" s="2"/>
      <c r="P318" s="2"/>
    </row>
    <row r="319" spans="1:16" ht="15" customHeight="1">
      <c r="A319" s="2"/>
      <c r="B319" s="2"/>
      <c r="C319" s="2"/>
      <c r="D319" s="2"/>
      <c r="K319" s="2"/>
      <c r="L319" s="2"/>
      <c r="M319" s="2"/>
      <c r="N319" s="2"/>
      <c r="O319" s="2"/>
      <c r="P319" s="2"/>
    </row>
    <row r="320" spans="1:16" ht="15" customHeight="1">
      <c r="A320" s="2"/>
      <c r="B320" s="2"/>
      <c r="C320" s="2"/>
      <c r="D320" s="2"/>
      <c r="K320" s="2"/>
      <c r="L320" s="2"/>
      <c r="M320" s="2"/>
      <c r="N320" s="2"/>
      <c r="O320" s="2"/>
      <c r="P320" s="2"/>
    </row>
    <row r="321" spans="1:16" ht="15" customHeight="1">
      <c r="A321" s="2"/>
      <c r="B321" s="2"/>
      <c r="C321" s="2"/>
      <c r="D321" s="2"/>
      <c r="K321" s="2"/>
      <c r="L321" s="2"/>
      <c r="M321" s="2"/>
      <c r="N321" s="2"/>
      <c r="O321" s="2"/>
      <c r="P321" s="2"/>
    </row>
    <row r="322" spans="1:16" ht="15" customHeight="1">
      <c r="A322" s="2"/>
      <c r="B322" s="2"/>
      <c r="C322" s="2"/>
      <c r="D322" s="2"/>
      <c r="K322" s="2"/>
      <c r="L322" s="2"/>
      <c r="M322" s="2"/>
      <c r="N322" s="2"/>
      <c r="O322" s="2"/>
      <c r="P322" s="2"/>
    </row>
    <row r="323" spans="1:16" ht="15" customHeight="1">
      <c r="A323" s="2"/>
      <c r="B323" s="2"/>
      <c r="C323" s="2"/>
      <c r="D323" s="2"/>
      <c r="K323" s="2"/>
      <c r="L323" s="2"/>
      <c r="M323" s="2"/>
      <c r="N323" s="2"/>
      <c r="O323" s="2"/>
      <c r="P323" s="2"/>
    </row>
    <row r="324" spans="1:16" ht="15" customHeight="1">
      <c r="A324" s="2"/>
      <c r="B324" s="2"/>
      <c r="C324" s="2"/>
      <c r="D324" s="2"/>
      <c r="K324" s="2"/>
      <c r="L324" s="2"/>
      <c r="M324" s="2"/>
      <c r="N324" s="2"/>
      <c r="O324" s="2"/>
      <c r="P324" s="2"/>
    </row>
    <row r="325" spans="1:16" ht="15" customHeight="1">
      <c r="A325" s="2"/>
      <c r="B325" s="2"/>
      <c r="C325" s="2"/>
      <c r="D325" s="2"/>
      <c r="K325" s="2"/>
      <c r="L325" s="2"/>
      <c r="M325" s="2"/>
      <c r="N325" s="2"/>
      <c r="O325" s="2"/>
      <c r="P325" s="2"/>
    </row>
    <row r="326" spans="1:16" ht="15" customHeight="1">
      <c r="A326" s="2"/>
      <c r="B326" s="2"/>
      <c r="C326" s="2"/>
      <c r="D326" s="2"/>
      <c r="K326" s="2"/>
      <c r="L326" s="2"/>
      <c r="M326" s="2"/>
      <c r="N326" s="2"/>
      <c r="O326" s="2"/>
      <c r="P326" s="2"/>
    </row>
    <row r="327" spans="1:16" ht="15" customHeight="1">
      <c r="A327" s="2"/>
      <c r="B327" s="2"/>
      <c r="C327" s="2"/>
      <c r="D327" s="2"/>
      <c r="K327" s="2"/>
      <c r="L327" s="2"/>
      <c r="M327" s="2"/>
      <c r="N327" s="2"/>
      <c r="O327" s="2"/>
      <c r="P327" s="2"/>
    </row>
    <row r="328" spans="1:16" ht="15" customHeight="1">
      <c r="A328" s="2"/>
      <c r="B328" s="2"/>
      <c r="C328" s="2"/>
      <c r="D328" s="2"/>
      <c r="K328" s="2"/>
      <c r="L328" s="2"/>
      <c r="M328" s="2"/>
      <c r="N328" s="2"/>
      <c r="O328" s="2"/>
      <c r="P328" s="2"/>
    </row>
    <row r="329" spans="1:16" ht="15" customHeight="1">
      <c r="A329" s="2"/>
      <c r="B329" s="2"/>
      <c r="C329" s="2"/>
      <c r="D329" s="2"/>
      <c r="K329" s="2"/>
      <c r="L329" s="2"/>
      <c r="M329" s="2"/>
      <c r="N329" s="2"/>
      <c r="O329" s="2"/>
      <c r="P329" s="2"/>
    </row>
    <row r="330" spans="1:16" ht="15" customHeight="1">
      <c r="A330" s="2"/>
      <c r="B330" s="2"/>
      <c r="C330" s="2"/>
      <c r="D330" s="2"/>
      <c r="K330" s="2"/>
      <c r="L330" s="2"/>
      <c r="M330" s="2"/>
      <c r="N330" s="2"/>
      <c r="O330" s="2"/>
      <c r="P330" s="2"/>
    </row>
    <row r="331" spans="1:16" ht="15" customHeight="1">
      <c r="A331" s="2"/>
      <c r="B331" s="2"/>
      <c r="C331" s="2"/>
      <c r="D331" s="2"/>
      <c r="K331" s="2"/>
      <c r="L331" s="2"/>
      <c r="M331" s="2"/>
      <c r="N331" s="2"/>
      <c r="O331" s="2"/>
      <c r="P331" s="2"/>
    </row>
    <row r="332" spans="1:16" ht="15" customHeight="1">
      <c r="A332" s="2"/>
      <c r="B332" s="2"/>
      <c r="C332" s="2"/>
      <c r="D332" s="2"/>
      <c r="K332" s="2"/>
      <c r="L332" s="2"/>
      <c r="M332" s="2"/>
      <c r="N332" s="2"/>
      <c r="O332" s="2"/>
      <c r="P332" s="2"/>
    </row>
    <row r="333" spans="1:16" ht="15" customHeight="1">
      <c r="A333" s="2"/>
      <c r="B333" s="2"/>
      <c r="C333" s="2"/>
      <c r="D333" s="2"/>
      <c r="K333" s="2"/>
      <c r="L333" s="2"/>
      <c r="M333" s="2"/>
      <c r="N333" s="2"/>
      <c r="O333" s="2"/>
      <c r="P333" s="2"/>
    </row>
    <row r="334" spans="1:16" ht="15" customHeight="1">
      <c r="A334" s="2"/>
      <c r="B334" s="2"/>
      <c r="C334" s="2"/>
      <c r="D334" s="2"/>
      <c r="K334" s="2"/>
      <c r="L334" s="2"/>
      <c r="M334" s="2"/>
      <c r="N334" s="2"/>
      <c r="O334" s="2"/>
      <c r="P334" s="2"/>
    </row>
    <row r="335" spans="1:16" ht="15" customHeight="1">
      <c r="A335" s="2"/>
      <c r="B335" s="2"/>
      <c r="C335" s="2"/>
      <c r="D335" s="2"/>
      <c r="K335" s="2"/>
      <c r="L335" s="2"/>
      <c r="M335" s="2"/>
      <c r="N335" s="2"/>
      <c r="O335" s="2"/>
      <c r="P335" s="2"/>
    </row>
    <row r="336" spans="1:16" ht="15" customHeight="1">
      <c r="A336" s="2"/>
      <c r="B336" s="2"/>
      <c r="C336" s="2"/>
      <c r="D336" s="2"/>
      <c r="K336" s="2"/>
      <c r="L336" s="2"/>
      <c r="M336" s="2"/>
      <c r="N336" s="2"/>
      <c r="O336" s="2"/>
      <c r="P336" s="2"/>
    </row>
    <row r="337" spans="1:16" ht="15" customHeight="1">
      <c r="A337" s="2"/>
      <c r="B337" s="2"/>
      <c r="C337" s="2"/>
      <c r="D337" s="2"/>
      <c r="K337" s="2"/>
      <c r="L337" s="2"/>
      <c r="M337" s="2"/>
      <c r="N337" s="2"/>
      <c r="O337" s="2"/>
      <c r="P337" s="2"/>
    </row>
    <row r="338" spans="1:16" ht="15" customHeight="1">
      <c r="A338" s="2"/>
      <c r="B338" s="2"/>
      <c r="C338" s="2"/>
      <c r="D338" s="2"/>
      <c r="K338" s="2"/>
      <c r="L338" s="2"/>
      <c r="M338" s="2"/>
      <c r="N338" s="2"/>
      <c r="O338" s="2"/>
      <c r="P338" s="2"/>
    </row>
    <row r="339" spans="1:16" ht="15" customHeight="1">
      <c r="A339" s="2"/>
      <c r="B339" s="2"/>
      <c r="C339" s="2"/>
      <c r="D339" s="2"/>
      <c r="K339" s="2"/>
      <c r="L339" s="2"/>
      <c r="M339" s="2"/>
      <c r="N339" s="2"/>
      <c r="O339" s="2"/>
      <c r="P339" s="2"/>
    </row>
    <row r="340" spans="1:16" ht="15" customHeight="1">
      <c r="A340" s="2"/>
      <c r="B340" s="2"/>
      <c r="C340" s="2"/>
      <c r="D340" s="2"/>
      <c r="K340" s="2"/>
      <c r="L340" s="2"/>
      <c r="M340" s="2"/>
      <c r="N340" s="2"/>
      <c r="O340" s="2"/>
      <c r="P340" s="2"/>
    </row>
    <row r="341" spans="1:16" ht="15" customHeight="1">
      <c r="A341" s="2"/>
      <c r="B341" s="2"/>
      <c r="C341" s="2"/>
      <c r="D341" s="2"/>
      <c r="K341" s="2"/>
      <c r="L341" s="2"/>
      <c r="M341" s="2"/>
      <c r="N341" s="2"/>
      <c r="O341" s="2"/>
      <c r="P341" s="2"/>
    </row>
    <row r="342" spans="1:16" ht="15" customHeight="1">
      <c r="A342" s="2"/>
      <c r="B342" s="2"/>
      <c r="C342" s="2"/>
      <c r="D342" s="2"/>
      <c r="K342" s="2"/>
      <c r="L342" s="2"/>
      <c r="M342" s="2"/>
      <c r="N342" s="2"/>
      <c r="O342" s="2"/>
      <c r="P342" s="2"/>
    </row>
    <row r="343" spans="1:16" ht="15" customHeight="1">
      <c r="A343" s="2"/>
      <c r="B343" s="2"/>
      <c r="C343" s="2"/>
      <c r="D343" s="2"/>
      <c r="K343" s="2"/>
      <c r="L343" s="2"/>
      <c r="M343" s="2"/>
      <c r="N343" s="2"/>
      <c r="O343" s="2"/>
      <c r="P343" s="2"/>
    </row>
    <row r="344" spans="1:16" ht="15" customHeight="1">
      <c r="A344" s="2"/>
      <c r="B344" s="2"/>
      <c r="C344" s="2"/>
      <c r="D344" s="2"/>
      <c r="K344" s="2"/>
      <c r="L344" s="2"/>
      <c r="M344" s="2"/>
      <c r="N344" s="2"/>
      <c r="O344" s="2"/>
      <c r="P344" s="2"/>
    </row>
    <row r="345" spans="1:16" ht="15" customHeight="1">
      <c r="A345" s="2"/>
      <c r="B345" s="2"/>
      <c r="C345" s="2"/>
      <c r="D345" s="2"/>
      <c r="K345" s="2"/>
      <c r="L345" s="2"/>
      <c r="M345" s="2"/>
      <c r="N345" s="2"/>
      <c r="O345" s="2"/>
      <c r="P345" s="2"/>
    </row>
    <row r="346" spans="1:16" ht="15" customHeight="1">
      <c r="A346" s="2"/>
      <c r="B346" s="2"/>
      <c r="C346" s="2"/>
      <c r="D346" s="2"/>
      <c r="K346" s="2"/>
      <c r="L346" s="2"/>
      <c r="M346" s="2"/>
      <c r="N346" s="2"/>
      <c r="O346" s="2"/>
      <c r="P346" s="2"/>
    </row>
    <row r="347" spans="1:16" ht="15" customHeight="1">
      <c r="A347" s="2"/>
      <c r="B347" s="2"/>
      <c r="C347" s="2"/>
      <c r="D347" s="2"/>
      <c r="K347" s="2"/>
      <c r="L347" s="2"/>
      <c r="M347" s="2"/>
      <c r="N347" s="2"/>
      <c r="O347" s="2"/>
      <c r="P347" s="2"/>
    </row>
    <row r="348" spans="1:16" ht="15" customHeight="1">
      <c r="A348" s="2"/>
      <c r="B348" s="2"/>
      <c r="C348" s="2"/>
      <c r="D348" s="2"/>
      <c r="K348" s="2"/>
      <c r="L348" s="2"/>
      <c r="M348" s="2"/>
      <c r="N348" s="2"/>
      <c r="O348" s="2"/>
      <c r="P348" s="2"/>
    </row>
    <row r="349" spans="1:16" ht="15" customHeight="1">
      <c r="A349" s="2"/>
      <c r="B349" s="2"/>
      <c r="C349" s="2"/>
      <c r="D349" s="2"/>
      <c r="K349" s="2"/>
      <c r="L349" s="2"/>
      <c r="M349" s="2"/>
      <c r="N349" s="2"/>
      <c r="O349" s="2"/>
      <c r="P349" s="2"/>
    </row>
    <row r="350" spans="1:16" ht="15" customHeight="1">
      <c r="A350" s="2"/>
      <c r="B350" s="2"/>
      <c r="C350" s="2"/>
      <c r="D350" s="2"/>
      <c r="K350" s="2"/>
      <c r="L350" s="2"/>
      <c r="M350" s="2"/>
      <c r="N350" s="2"/>
      <c r="O350" s="2"/>
      <c r="P350" s="2"/>
    </row>
    <row r="351" spans="1:16" ht="15" customHeight="1">
      <c r="A351" s="2"/>
      <c r="B351" s="2"/>
      <c r="C351" s="2"/>
      <c r="D351" s="2"/>
      <c r="K351" s="2"/>
      <c r="L351" s="2"/>
      <c r="M351" s="2"/>
      <c r="N351" s="2"/>
      <c r="O351" s="2"/>
      <c r="P351" s="2"/>
    </row>
    <row r="352" spans="1:16" ht="15" customHeight="1">
      <c r="A352" s="2"/>
      <c r="B352" s="2"/>
      <c r="C352" s="2"/>
      <c r="D352" s="2"/>
      <c r="K352" s="2"/>
      <c r="L352" s="2"/>
      <c r="M352" s="2"/>
      <c r="N352" s="2"/>
      <c r="O352" s="2"/>
      <c r="P352" s="2"/>
    </row>
    <row r="353" spans="1:16" ht="15" customHeight="1">
      <c r="A353" s="2"/>
      <c r="B353" s="2"/>
      <c r="C353" s="2"/>
      <c r="D353" s="2"/>
      <c r="K353" s="2"/>
      <c r="L353" s="2"/>
      <c r="M353" s="2"/>
      <c r="N353" s="2"/>
      <c r="O353" s="2"/>
      <c r="P353" s="2"/>
    </row>
    <row r="354" spans="1:16" ht="15" customHeight="1">
      <c r="A354" s="2"/>
      <c r="B354" s="2"/>
      <c r="C354" s="2"/>
      <c r="D354" s="2"/>
      <c r="K354" s="2"/>
      <c r="L354" s="2"/>
      <c r="M354" s="2"/>
      <c r="N354" s="2"/>
      <c r="O354" s="2"/>
      <c r="P354" s="2"/>
    </row>
    <row r="355" spans="1:16" ht="15" customHeight="1">
      <c r="A355" s="2"/>
      <c r="B355" s="2"/>
      <c r="C355" s="2"/>
      <c r="D355" s="2"/>
      <c r="K355" s="2"/>
      <c r="L355" s="2"/>
      <c r="M355" s="2"/>
      <c r="N355" s="2"/>
      <c r="O355" s="2"/>
      <c r="P355" s="2"/>
    </row>
    <row r="356" spans="1:16" ht="15" customHeight="1">
      <c r="A356" s="2"/>
      <c r="B356" s="2"/>
      <c r="C356" s="2"/>
      <c r="D356" s="2"/>
      <c r="K356" s="2"/>
      <c r="L356" s="2"/>
      <c r="M356" s="2"/>
      <c r="N356" s="2"/>
      <c r="O356" s="2"/>
      <c r="P356" s="2"/>
    </row>
    <row r="357" spans="1:16" ht="15" customHeight="1">
      <c r="A357" s="2"/>
      <c r="B357" s="2"/>
      <c r="C357" s="2"/>
      <c r="D357" s="2"/>
      <c r="K357" s="2"/>
      <c r="L357" s="2"/>
      <c r="M357" s="2"/>
      <c r="N357" s="2"/>
      <c r="O357" s="2"/>
      <c r="P357" s="2"/>
    </row>
    <row r="358" spans="1:16" ht="15" customHeight="1">
      <c r="A358" s="2"/>
      <c r="B358" s="2"/>
      <c r="C358" s="2"/>
      <c r="D358" s="2"/>
      <c r="K358" s="2"/>
      <c r="L358" s="2"/>
      <c r="M358" s="2"/>
      <c r="N358" s="2"/>
      <c r="O358" s="2"/>
      <c r="P358" s="2"/>
    </row>
    <row r="359" spans="1:16" ht="15" customHeight="1">
      <c r="A359" s="2"/>
      <c r="B359" s="2"/>
      <c r="C359" s="2"/>
      <c r="D359" s="2"/>
      <c r="K359" s="2"/>
      <c r="L359" s="2"/>
      <c r="M359" s="2"/>
      <c r="N359" s="2"/>
      <c r="O359" s="2"/>
      <c r="P359" s="2"/>
    </row>
    <row r="360" spans="1:16" ht="15" customHeight="1">
      <c r="A360" s="2"/>
      <c r="B360" s="2"/>
      <c r="C360" s="2"/>
      <c r="D360" s="2"/>
      <c r="K360" s="2"/>
      <c r="L360" s="2"/>
      <c r="M360" s="2"/>
      <c r="N360" s="2"/>
      <c r="O360" s="2"/>
      <c r="P360" s="2"/>
    </row>
    <row r="361" spans="1:16" ht="15" customHeight="1">
      <c r="A361" s="2"/>
      <c r="B361" s="2"/>
      <c r="C361" s="2"/>
      <c r="D361" s="2"/>
      <c r="K361" s="2"/>
      <c r="L361" s="2"/>
      <c r="M361" s="2"/>
      <c r="N361" s="2"/>
      <c r="O361" s="2"/>
      <c r="P361" s="2"/>
    </row>
    <row r="362" spans="1:16" ht="15" customHeight="1">
      <c r="A362" s="2"/>
      <c r="B362" s="2"/>
      <c r="C362" s="2"/>
      <c r="D362" s="2"/>
      <c r="K362" s="2"/>
      <c r="L362" s="2"/>
      <c r="M362" s="2"/>
      <c r="N362" s="2"/>
      <c r="O362" s="2"/>
      <c r="P362" s="2"/>
    </row>
    <row r="363" spans="1:16" ht="15" customHeight="1">
      <c r="A363" s="2"/>
      <c r="B363" s="2"/>
      <c r="C363" s="2"/>
      <c r="D363" s="2"/>
      <c r="K363" s="2"/>
      <c r="L363" s="2"/>
      <c r="M363" s="2"/>
      <c r="N363" s="2"/>
      <c r="O363" s="2"/>
      <c r="P363" s="2"/>
    </row>
    <row r="364" spans="1:16" ht="15" customHeight="1">
      <c r="A364" s="2"/>
      <c r="B364" s="2"/>
      <c r="C364" s="2"/>
      <c r="D364" s="2"/>
      <c r="K364" s="2"/>
      <c r="L364" s="2"/>
      <c r="M364" s="2"/>
      <c r="N364" s="2"/>
      <c r="O364" s="2"/>
      <c r="P364" s="2"/>
    </row>
    <row r="365" spans="1:16" ht="15" customHeight="1">
      <c r="A365" s="2"/>
      <c r="B365" s="2"/>
      <c r="C365" s="2"/>
      <c r="D365" s="2"/>
      <c r="K365" s="2"/>
      <c r="L365" s="2"/>
      <c r="M365" s="2"/>
      <c r="N365" s="2"/>
      <c r="O365" s="2"/>
      <c r="P365" s="2"/>
    </row>
    <row r="366" spans="1:16" ht="15" customHeight="1">
      <c r="A366" s="2"/>
      <c r="B366" s="2"/>
      <c r="C366" s="2"/>
      <c r="D366" s="2"/>
      <c r="K366" s="2"/>
      <c r="L366" s="2"/>
      <c r="M366" s="2"/>
      <c r="N366" s="2"/>
      <c r="O366" s="2"/>
      <c r="P366" s="2"/>
    </row>
    <row r="367" spans="1:16" ht="15" customHeight="1">
      <c r="A367" s="2"/>
      <c r="B367" s="2"/>
      <c r="C367" s="2"/>
      <c r="D367" s="2"/>
      <c r="K367" s="2"/>
      <c r="L367" s="2"/>
      <c r="M367" s="2"/>
      <c r="N367" s="2"/>
      <c r="O367" s="2"/>
      <c r="P367" s="2"/>
    </row>
    <row r="368" spans="1:16" ht="15" customHeight="1">
      <c r="A368" s="2"/>
      <c r="B368" s="2"/>
      <c r="C368" s="2"/>
      <c r="D368" s="2"/>
      <c r="K368" s="2"/>
      <c r="L368" s="2"/>
      <c r="M368" s="2"/>
      <c r="N368" s="2"/>
      <c r="O368" s="2"/>
      <c r="P368" s="2"/>
    </row>
    <row r="369" spans="1:16" ht="15" customHeight="1">
      <c r="A369" s="2"/>
      <c r="B369" s="2"/>
      <c r="C369" s="2"/>
      <c r="D369" s="2"/>
      <c r="K369" s="2"/>
      <c r="L369" s="2"/>
      <c r="M369" s="2"/>
      <c r="N369" s="2"/>
      <c r="O369" s="2"/>
      <c r="P369" s="2"/>
    </row>
    <row r="370" spans="1:16" ht="15" customHeight="1">
      <c r="A370" s="2"/>
      <c r="B370" s="2"/>
      <c r="C370" s="2"/>
      <c r="D370" s="2"/>
      <c r="K370" s="2"/>
      <c r="L370" s="2"/>
      <c r="M370" s="2"/>
      <c r="N370" s="2"/>
      <c r="O370" s="2"/>
      <c r="P370" s="2"/>
    </row>
    <row r="371" spans="1:16" ht="15" customHeight="1">
      <c r="A371" s="2"/>
      <c r="B371" s="2"/>
      <c r="C371" s="2"/>
      <c r="D371" s="2"/>
      <c r="K371" s="2"/>
      <c r="L371" s="2"/>
      <c r="M371" s="2"/>
      <c r="N371" s="2"/>
      <c r="O371" s="2"/>
      <c r="P371" s="2"/>
    </row>
    <row r="372" spans="1:16" ht="15" customHeight="1">
      <c r="A372" s="2"/>
      <c r="B372" s="2"/>
      <c r="C372" s="2"/>
      <c r="D372" s="2"/>
      <c r="K372" s="2"/>
      <c r="L372" s="2"/>
      <c r="M372" s="2"/>
      <c r="N372" s="2"/>
      <c r="O372" s="2"/>
      <c r="P372" s="2"/>
    </row>
    <row r="373" spans="1:16" ht="15" customHeight="1">
      <c r="A373" s="2"/>
      <c r="B373" s="2"/>
      <c r="C373" s="2"/>
      <c r="D373" s="2"/>
      <c r="K373" s="2"/>
      <c r="L373" s="2"/>
      <c r="M373" s="2"/>
      <c r="N373" s="2"/>
      <c r="O373" s="2"/>
      <c r="P373" s="2"/>
    </row>
    <row r="374" spans="1:16" ht="15" customHeight="1">
      <c r="A374" s="2"/>
      <c r="B374" s="2"/>
      <c r="C374" s="2"/>
      <c r="D374" s="2"/>
      <c r="K374" s="2"/>
      <c r="L374" s="2"/>
      <c r="M374" s="2"/>
      <c r="N374" s="2"/>
      <c r="O374" s="2"/>
      <c r="P374" s="2"/>
    </row>
    <row r="375" spans="1:16" ht="15" customHeight="1">
      <c r="A375" s="2"/>
      <c r="B375" s="2"/>
      <c r="C375" s="2"/>
      <c r="D375" s="2"/>
      <c r="K375" s="2"/>
      <c r="L375" s="2"/>
      <c r="M375" s="2"/>
      <c r="N375" s="2"/>
      <c r="O375" s="2"/>
      <c r="P375" s="2"/>
    </row>
    <row r="376" spans="1:16" ht="15" customHeight="1">
      <c r="A376" s="2"/>
      <c r="B376" s="2"/>
      <c r="C376" s="2"/>
      <c r="D376" s="2"/>
      <c r="K376" s="2"/>
      <c r="L376" s="2"/>
      <c r="M376" s="2"/>
      <c r="N376" s="2"/>
      <c r="O376" s="2"/>
      <c r="P376" s="2"/>
    </row>
    <row r="377" spans="1:16" ht="15" customHeight="1">
      <c r="A377" s="2"/>
      <c r="B377" s="2"/>
      <c r="C377" s="2"/>
      <c r="D377" s="2"/>
      <c r="K377" s="2"/>
      <c r="L377" s="2"/>
      <c r="M377" s="2"/>
      <c r="N377" s="2"/>
      <c r="O377" s="2"/>
      <c r="P377" s="2"/>
    </row>
    <row r="378" spans="1:16" ht="15" customHeight="1">
      <c r="A378" s="2"/>
      <c r="B378" s="2"/>
      <c r="C378" s="2"/>
      <c r="D378" s="2"/>
      <c r="K378" s="2"/>
      <c r="L378" s="2"/>
      <c r="M378" s="2"/>
      <c r="N378" s="2"/>
      <c r="O378" s="2"/>
      <c r="P378" s="2"/>
    </row>
    <row r="379" spans="1:16" ht="15" customHeight="1">
      <c r="A379" s="2"/>
      <c r="B379" s="2"/>
      <c r="C379" s="2"/>
      <c r="D379" s="2"/>
      <c r="K379" s="2"/>
      <c r="L379" s="2"/>
      <c r="M379" s="2"/>
      <c r="N379" s="2"/>
      <c r="O379" s="2"/>
      <c r="P379" s="2"/>
    </row>
    <row r="380" spans="1:16" ht="15" customHeight="1">
      <c r="A380" s="2"/>
      <c r="B380" s="2"/>
      <c r="C380" s="2"/>
      <c r="D380" s="2"/>
      <c r="K380" s="2"/>
      <c r="L380" s="2"/>
      <c r="M380" s="2"/>
      <c r="N380" s="2"/>
      <c r="O380" s="2"/>
      <c r="P380" s="2"/>
    </row>
    <row r="381" spans="1:16" ht="15" customHeight="1">
      <c r="A381" s="2"/>
      <c r="B381" s="2"/>
      <c r="C381" s="2"/>
      <c r="D381" s="2"/>
      <c r="K381" s="2"/>
      <c r="L381" s="2"/>
      <c r="M381" s="2"/>
      <c r="N381" s="2"/>
      <c r="O381" s="2"/>
      <c r="P381" s="2"/>
    </row>
    <row r="382" spans="1:16" ht="15" customHeight="1">
      <c r="A382" s="2"/>
      <c r="B382" s="2"/>
      <c r="C382" s="2"/>
      <c r="D382" s="2"/>
      <c r="K382" s="2"/>
      <c r="L382" s="2"/>
      <c r="M382" s="2"/>
      <c r="N382" s="2"/>
      <c r="O382" s="2"/>
      <c r="P382" s="2"/>
    </row>
    <row r="383" spans="1:16" ht="15" customHeight="1">
      <c r="A383" s="2"/>
      <c r="B383" s="2"/>
      <c r="C383" s="2"/>
      <c r="D383" s="2"/>
      <c r="K383" s="2"/>
      <c r="L383" s="2"/>
      <c r="M383" s="2"/>
      <c r="N383" s="2"/>
      <c r="O383" s="2"/>
      <c r="P383" s="2"/>
    </row>
    <row r="384" spans="1:16" ht="15" customHeight="1">
      <c r="A384" s="2"/>
      <c r="B384" s="2"/>
      <c r="C384" s="2"/>
      <c r="D384" s="2"/>
      <c r="K384" s="2"/>
      <c r="L384" s="2"/>
      <c r="M384" s="2"/>
      <c r="N384" s="2"/>
      <c r="O384" s="2"/>
      <c r="P384" s="2"/>
    </row>
    <row r="385" spans="1:16" ht="15" customHeight="1">
      <c r="A385" s="2"/>
      <c r="B385" s="2"/>
      <c r="C385" s="2"/>
      <c r="D385" s="2"/>
      <c r="K385" s="2"/>
      <c r="L385" s="2"/>
      <c r="M385" s="2"/>
      <c r="N385" s="2"/>
      <c r="O385" s="2"/>
      <c r="P385" s="2"/>
    </row>
    <row r="386" spans="1:16" ht="15" customHeight="1">
      <c r="A386" s="2"/>
      <c r="B386" s="2"/>
      <c r="C386" s="2"/>
      <c r="D386" s="2"/>
      <c r="K386" s="2"/>
      <c r="L386" s="2"/>
      <c r="M386" s="2"/>
      <c r="N386" s="2"/>
      <c r="O386" s="2"/>
      <c r="P386" s="2"/>
    </row>
    <row r="387" spans="1:16" ht="15" customHeight="1">
      <c r="A387" s="2"/>
      <c r="B387" s="2"/>
      <c r="C387" s="2"/>
      <c r="D387" s="2"/>
      <c r="K387" s="2"/>
      <c r="L387" s="2"/>
      <c r="M387" s="2"/>
      <c r="N387" s="2"/>
      <c r="O387" s="2"/>
      <c r="P387" s="2"/>
    </row>
    <row r="388" spans="1:16" ht="15" customHeight="1">
      <c r="A388" s="2"/>
      <c r="B388" s="2"/>
      <c r="C388" s="2"/>
      <c r="D388" s="2"/>
      <c r="K388" s="2"/>
      <c r="L388" s="2"/>
      <c r="M388" s="2"/>
      <c r="N388" s="2"/>
      <c r="O388" s="2"/>
      <c r="P388" s="2"/>
    </row>
    <row r="389" spans="1:16" ht="15" customHeight="1">
      <c r="A389" s="2"/>
      <c r="B389" s="2"/>
      <c r="C389" s="2"/>
      <c r="D389" s="2"/>
      <c r="K389" s="2"/>
      <c r="L389" s="2"/>
      <c r="M389" s="2"/>
      <c r="N389" s="2"/>
      <c r="O389" s="2"/>
      <c r="P389" s="2"/>
    </row>
    <row r="390" spans="1:16" ht="15" customHeight="1">
      <c r="A390" s="2"/>
      <c r="B390" s="2"/>
      <c r="C390" s="2"/>
      <c r="D390" s="2"/>
      <c r="K390" s="2"/>
      <c r="L390" s="2"/>
      <c r="M390" s="2"/>
      <c r="N390" s="2"/>
      <c r="O390" s="2"/>
      <c r="P390" s="2"/>
    </row>
    <row r="391" spans="1:16" ht="15" customHeight="1">
      <c r="A391" s="2"/>
      <c r="B391" s="2"/>
      <c r="C391" s="2"/>
      <c r="D391" s="2"/>
      <c r="K391" s="2"/>
      <c r="L391" s="2"/>
      <c r="M391" s="2"/>
      <c r="N391" s="2"/>
      <c r="O391" s="2"/>
      <c r="P391" s="2"/>
    </row>
    <row r="392" spans="1:16" ht="15" customHeight="1">
      <c r="A392" s="2"/>
      <c r="B392" s="2"/>
      <c r="C392" s="2"/>
      <c r="D392" s="2"/>
      <c r="K392" s="2"/>
      <c r="L392" s="2"/>
      <c r="M392" s="2"/>
      <c r="N392" s="2"/>
      <c r="O392" s="2"/>
      <c r="P392" s="2"/>
    </row>
    <row r="393" spans="1:16" ht="15" customHeight="1">
      <c r="A393" s="2"/>
      <c r="B393" s="2"/>
      <c r="C393" s="2"/>
      <c r="D393" s="2"/>
      <c r="K393" s="2"/>
      <c r="L393" s="2"/>
      <c r="M393" s="2"/>
      <c r="N393" s="2"/>
      <c r="O393" s="2"/>
      <c r="P393" s="2"/>
    </row>
    <row r="394" spans="1:16" ht="15" customHeight="1">
      <c r="A394" s="2"/>
      <c r="B394" s="2"/>
      <c r="C394" s="2"/>
      <c r="D394" s="2"/>
      <c r="K394" s="2"/>
      <c r="L394" s="2"/>
      <c r="M394" s="2"/>
      <c r="N394" s="2"/>
      <c r="O394" s="2"/>
      <c r="P394" s="2"/>
    </row>
    <row r="395" spans="1:16" ht="15" customHeight="1">
      <c r="A395" s="2"/>
      <c r="B395" s="2"/>
      <c r="C395" s="2"/>
      <c r="D395" s="2"/>
      <c r="K395" s="2"/>
      <c r="L395" s="2"/>
      <c r="M395" s="2"/>
      <c r="N395" s="2"/>
      <c r="O395" s="2"/>
      <c r="P395" s="2"/>
    </row>
    <row r="396" spans="1:16" ht="15" customHeight="1">
      <c r="A396" s="2"/>
      <c r="B396" s="2"/>
      <c r="C396" s="2"/>
      <c r="D396" s="2"/>
      <c r="K396" s="2"/>
      <c r="L396" s="2"/>
      <c r="M396" s="2"/>
      <c r="N396" s="2"/>
      <c r="O396" s="2"/>
      <c r="P396" s="2"/>
    </row>
    <row r="397" spans="1:16" ht="15" customHeight="1">
      <c r="A397" s="2"/>
      <c r="B397" s="2"/>
      <c r="C397" s="2"/>
      <c r="D397" s="2"/>
      <c r="K397" s="2"/>
      <c r="L397" s="2"/>
      <c r="M397" s="2"/>
      <c r="N397" s="2"/>
      <c r="O397" s="2"/>
      <c r="P397" s="2"/>
    </row>
    <row r="398" spans="1:16" ht="15" customHeight="1">
      <c r="A398" s="2"/>
      <c r="B398" s="2"/>
      <c r="C398" s="2"/>
      <c r="D398" s="2"/>
      <c r="K398" s="2"/>
      <c r="L398" s="2"/>
      <c r="M398" s="2"/>
      <c r="N398" s="2"/>
      <c r="O398" s="2"/>
      <c r="P398" s="2"/>
    </row>
    <row r="399" spans="1:16" ht="15" customHeight="1">
      <c r="A399" s="2"/>
      <c r="B399" s="2"/>
      <c r="C399" s="2"/>
      <c r="D399" s="2"/>
      <c r="K399" s="2"/>
      <c r="L399" s="2"/>
      <c r="M399" s="2"/>
      <c r="N399" s="2"/>
      <c r="O399" s="2"/>
      <c r="P399" s="2"/>
    </row>
    <row r="400" spans="1:16" ht="15" customHeight="1">
      <c r="A400" s="2"/>
      <c r="B400" s="2"/>
      <c r="C400" s="2"/>
      <c r="D400" s="2"/>
      <c r="K400" s="2"/>
      <c r="L400" s="2"/>
      <c r="M400" s="2"/>
      <c r="N400" s="2"/>
      <c r="O400" s="2"/>
      <c r="P400" s="2"/>
    </row>
    <row r="401" spans="1:16" ht="15" customHeight="1">
      <c r="A401" s="2"/>
      <c r="B401" s="2"/>
      <c r="C401" s="2"/>
      <c r="D401" s="2"/>
      <c r="K401" s="2"/>
      <c r="L401" s="2"/>
      <c r="M401" s="2"/>
      <c r="N401" s="2"/>
      <c r="O401" s="2"/>
      <c r="P401" s="2"/>
    </row>
    <row r="402" spans="1:16" ht="15" customHeight="1">
      <c r="A402" s="2"/>
      <c r="B402" s="2"/>
      <c r="C402" s="2"/>
      <c r="D402" s="2"/>
      <c r="K402" s="2"/>
      <c r="L402" s="2"/>
      <c r="M402" s="2"/>
      <c r="N402" s="2"/>
      <c r="O402" s="2"/>
      <c r="P402" s="2"/>
    </row>
    <row r="403" spans="1:16" ht="15" customHeight="1">
      <c r="A403" s="2"/>
      <c r="B403" s="2"/>
      <c r="C403" s="2"/>
      <c r="D403" s="2"/>
      <c r="K403" s="2"/>
      <c r="L403" s="2"/>
      <c r="M403" s="2"/>
      <c r="N403" s="2"/>
      <c r="O403" s="2"/>
      <c r="P403" s="2"/>
    </row>
    <row r="404" spans="1:16" ht="15" customHeight="1">
      <c r="A404" s="2"/>
      <c r="B404" s="2"/>
      <c r="C404" s="2"/>
      <c r="D404" s="2"/>
      <c r="K404" s="2"/>
      <c r="L404" s="2"/>
      <c r="M404" s="2"/>
      <c r="N404" s="2"/>
      <c r="O404" s="2"/>
      <c r="P404" s="2"/>
    </row>
    <row r="405" spans="1:16" ht="15" customHeight="1">
      <c r="A405" s="2"/>
      <c r="B405" s="2"/>
      <c r="C405" s="2"/>
      <c r="D405" s="2"/>
      <c r="K405" s="2"/>
      <c r="L405" s="2"/>
      <c r="M405" s="2"/>
      <c r="N405" s="2"/>
      <c r="O405" s="2"/>
      <c r="P405" s="2"/>
    </row>
    <row r="406" spans="1:16" ht="15" customHeight="1">
      <c r="A406" s="2"/>
      <c r="B406" s="2"/>
      <c r="C406" s="2"/>
      <c r="D406" s="2"/>
      <c r="K406" s="2"/>
      <c r="L406" s="2"/>
      <c r="M406" s="2"/>
      <c r="N406" s="2"/>
      <c r="O406" s="2"/>
      <c r="P406" s="2"/>
    </row>
    <row r="407" spans="1:16" ht="15" customHeight="1">
      <c r="A407" s="2"/>
      <c r="B407" s="2"/>
      <c r="C407" s="2"/>
      <c r="D407" s="2"/>
      <c r="K407" s="2"/>
      <c r="L407" s="2"/>
      <c r="M407" s="2"/>
      <c r="N407" s="2"/>
      <c r="O407" s="2"/>
      <c r="P407" s="2"/>
    </row>
    <row r="408" spans="1:16" ht="15" customHeight="1">
      <c r="A408" s="2"/>
      <c r="B408" s="2"/>
      <c r="C408" s="2"/>
      <c r="D408" s="2"/>
      <c r="K408" s="2"/>
      <c r="L408" s="2"/>
      <c r="M408" s="2"/>
      <c r="N408" s="2"/>
      <c r="O408" s="2"/>
      <c r="P408" s="2"/>
    </row>
    <row r="409" spans="1:16" ht="15" customHeight="1">
      <c r="A409" s="2"/>
      <c r="B409" s="2"/>
      <c r="C409" s="2"/>
      <c r="D409" s="2"/>
      <c r="K409" s="2"/>
      <c r="L409" s="2"/>
      <c r="M409" s="2"/>
      <c r="N409" s="2"/>
      <c r="O409" s="2"/>
      <c r="P409" s="2"/>
    </row>
    <row r="410" spans="1:16" ht="15" customHeight="1">
      <c r="A410" s="2"/>
      <c r="B410" s="2"/>
      <c r="C410" s="2"/>
      <c r="D410" s="2"/>
      <c r="K410" s="2"/>
      <c r="L410" s="2"/>
      <c r="M410" s="2"/>
      <c r="N410" s="2"/>
      <c r="O410" s="2"/>
      <c r="P410" s="2"/>
    </row>
    <row r="411" spans="1:16" ht="15" customHeight="1">
      <c r="A411" s="2"/>
      <c r="B411" s="2"/>
      <c r="C411" s="2"/>
      <c r="D411" s="2"/>
      <c r="K411" s="2"/>
      <c r="L411" s="2"/>
      <c r="M411" s="2"/>
      <c r="N411" s="2"/>
      <c r="O411" s="2"/>
      <c r="P411" s="2"/>
    </row>
    <row r="412" spans="1:16" ht="15" customHeight="1">
      <c r="A412" s="2"/>
      <c r="B412" s="2"/>
      <c r="C412" s="2"/>
      <c r="D412" s="2"/>
      <c r="K412" s="2"/>
      <c r="L412" s="2"/>
      <c r="M412" s="2"/>
      <c r="N412" s="2"/>
      <c r="O412" s="2"/>
      <c r="P412" s="2"/>
    </row>
    <row r="413" spans="1:16" ht="15" customHeight="1">
      <c r="A413" s="2"/>
      <c r="B413" s="2"/>
      <c r="C413" s="2"/>
      <c r="D413" s="2"/>
      <c r="K413" s="2"/>
      <c r="L413" s="2"/>
      <c r="M413" s="2"/>
      <c r="N413" s="2"/>
      <c r="O413" s="2"/>
      <c r="P413" s="2"/>
    </row>
    <row r="414" spans="1:16" ht="15" customHeight="1">
      <c r="A414" s="2"/>
      <c r="B414" s="2"/>
      <c r="C414" s="2"/>
      <c r="D414" s="2"/>
      <c r="K414" s="2"/>
      <c r="L414" s="2"/>
      <c r="M414" s="2"/>
      <c r="N414" s="2"/>
      <c r="O414" s="2"/>
      <c r="P414" s="2"/>
    </row>
    <row r="415" spans="1:16" ht="15" customHeight="1">
      <c r="A415" s="2"/>
      <c r="B415" s="2"/>
      <c r="C415" s="2"/>
      <c r="D415" s="2"/>
      <c r="K415" s="2"/>
      <c r="L415" s="2"/>
      <c r="M415" s="2"/>
      <c r="N415" s="2"/>
      <c r="O415" s="2"/>
      <c r="P415" s="2"/>
    </row>
    <row r="416" spans="1:16" ht="15" customHeight="1">
      <c r="A416" s="2"/>
      <c r="B416" s="2"/>
      <c r="C416" s="2"/>
      <c r="D416" s="2"/>
      <c r="K416" s="2"/>
      <c r="L416" s="2"/>
      <c r="M416" s="2"/>
      <c r="N416" s="2"/>
      <c r="O416" s="2"/>
      <c r="P416" s="2"/>
    </row>
    <row r="417" spans="1:16" ht="15" customHeight="1">
      <c r="A417" s="2"/>
      <c r="B417" s="2"/>
      <c r="C417" s="2"/>
      <c r="D417" s="2"/>
      <c r="K417" s="2"/>
      <c r="L417" s="2"/>
      <c r="M417" s="2"/>
      <c r="N417" s="2"/>
      <c r="O417" s="2"/>
      <c r="P417" s="2"/>
    </row>
    <row r="418" spans="1:16" ht="15" customHeight="1">
      <c r="A418" s="2"/>
      <c r="B418" s="2"/>
      <c r="C418" s="2"/>
      <c r="D418" s="2"/>
      <c r="K418" s="2"/>
      <c r="L418" s="2"/>
      <c r="M418" s="2"/>
      <c r="N418" s="2"/>
      <c r="O418" s="2"/>
      <c r="P418" s="2"/>
    </row>
    <row r="419" spans="1:16" ht="15" customHeight="1">
      <c r="A419" s="2"/>
      <c r="B419" s="2"/>
      <c r="C419" s="2"/>
      <c r="D419" s="2"/>
      <c r="K419" s="2"/>
      <c r="L419" s="2"/>
      <c r="M419" s="2"/>
      <c r="N419" s="2"/>
      <c r="O419" s="2"/>
      <c r="P419" s="2"/>
    </row>
    <row r="420" spans="1:16" ht="15" customHeight="1">
      <c r="A420" s="2"/>
      <c r="B420" s="2"/>
      <c r="C420" s="2"/>
      <c r="D420" s="2"/>
      <c r="K420" s="2"/>
      <c r="L420" s="2"/>
      <c r="M420" s="2"/>
      <c r="N420" s="2"/>
      <c r="O420" s="2"/>
      <c r="P420" s="2"/>
    </row>
    <row r="421" spans="1:16" ht="15" customHeight="1">
      <c r="A421" s="2"/>
      <c r="B421" s="2"/>
      <c r="C421" s="2"/>
      <c r="D421" s="2"/>
      <c r="K421" s="2"/>
      <c r="L421" s="2"/>
      <c r="M421" s="2"/>
      <c r="N421" s="2"/>
      <c r="O421" s="2"/>
      <c r="P421" s="2"/>
    </row>
    <row r="422" spans="1:16" ht="15" customHeight="1">
      <c r="A422" s="2"/>
      <c r="B422" s="2"/>
      <c r="C422" s="2"/>
      <c r="D422" s="2"/>
      <c r="K422" s="2"/>
      <c r="L422" s="2"/>
      <c r="M422" s="2"/>
      <c r="N422" s="2"/>
      <c r="O422" s="2"/>
      <c r="P422" s="2"/>
    </row>
    <row r="423" spans="1:16" ht="15" customHeight="1">
      <c r="A423" s="2"/>
      <c r="B423" s="2"/>
      <c r="C423" s="2"/>
      <c r="D423" s="2"/>
      <c r="K423" s="2"/>
      <c r="L423" s="2"/>
      <c r="M423" s="2"/>
      <c r="N423" s="2"/>
      <c r="O423" s="2"/>
      <c r="P423" s="2"/>
    </row>
    <row r="424" spans="1:16" ht="15" customHeight="1">
      <c r="A424" s="2"/>
      <c r="B424" s="2"/>
      <c r="C424" s="2"/>
      <c r="D424" s="2"/>
      <c r="K424" s="2"/>
      <c r="L424" s="2"/>
      <c r="M424" s="2"/>
      <c r="N424" s="2"/>
      <c r="O424" s="2"/>
      <c r="P424" s="2"/>
    </row>
    <row r="425" spans="1:16" ht="15" customHeight="1">
      <c r="A425" s="2"/>
      <c r="B425" s="2"/>
      <c r="C425" s="2"/>
      <c r="D425" s="2"/>
      <c r="K425" s="2"/>
      <c r="L425" s="2"/>
      <c r="M425" s="2"/>
      <c r="N425" s="2"/>
      <c r="O425" s="2"/>
      <c r="P425" s="2"/>
    </row>
    <row r="426" spans="1:16" ht="15" customHeight="1">
      <c r="A426" s="2"/>
      <c r="B426" s="2"/>
      <c r="C426" s="2"/>
      <c r="D426" s="2"/>
      <c r="K426" s="2"/>
      <c r="L426" s="2"/>
      <c r="M426" s="2"/>
      <c r="N426" s="2"/>
      <c r="O426" s="2"/>
      <c r="P426" s="2"/>
    </row>
    <row r="427" spans="1:16" ht="15" customHeight="1">
      <c r="A427" s="2"/>
      <c r="B427" s="2"/>
      <c r="C427" s="2"/>
      <c r="D427" s="2"/>
      <c r="K427" s="2"/>
      <c r="L427" s="2"/>
      <c r="M427" s="2"/>
      <c r="N427" s="2"/>
      <c r="O427" s="2"/>
      <c r="P427" s="2"/>
    </row>
    <row r="428" spans="1:16" ht="15" customHeight="1">
      <c r="A428" s="2"/>
      <c r="B428" s="2"/>
      <c r="C428" s="2"/>
      <c r="D428" s="2"/>
      <c r="K428" s="2"/>
      <c r="L428" s="2"/>
      <c r="M428" s="2"/>
      <c r="N428" s="2"/>
      <c r="O428" s="2"/>
      <c r="P428" s="2"/>
    </row>
    <row r="429" spans="1:16" ht="15" customHeight="1">
      <c r="A429" s="2"/>
      <c r="B429" s="2"/>
      <c r="C429" s="2"/>
      <c r="D429" s="2"/>
      <c r="K429" s="2"/>
      <c r="L429" s="2"/>
      <c r="M429" s="2"/>
      <c r="N429" s="2"/>
      <c r="O429" s="2"/>
      <c r="P429" s="2"/>
    </row>
    <row r="430" spans="1:16" ht="15" customHeight="1">
      <c r="A430" s="2"/>
      <c r="B430" s="2"/>
      <c r="C430" s="2"/>
      <c r="D430" s="2"/>
      <c r="K430" s="2"/>
      <c r="L430" s="2"/>
      <c r="M430" s="2"/>
      <c r="N430" s="2"/>
      <c r="O430" s="2"/>
      <c r="P430" s="2"/>
    </row>
    <row r="431" spans="1:16" ht="15" customHeight="1">
      <c r="A431" s="2"/>
      <c r="B431" s="2"/>
      <c r="C431" s="2"/>
      <c r="D431" s="2"/>
      <c r="K431" s="2"/>
      <c r="L431" s="2"/>
      <c r="M431" s="2"/>
      <c r="N431" s="2"/>
      <c r="O431" s="2"/>
      <c r="P431" s="2"/>
    </row>
    <row r="432" spans="1:16" ht="15" customHeight="1">
      <c r="A432" s="2"/>
      <c r="B432" s="2"/>
      <c r="C432" s="2"/>
      <c r="D432" s="2"/>
      <c r="K432" s="2"/>
      <c r="L432" s="2"/>
      <c r="M432" s="2"/>
      <c r="N432" s="2"/>
      <c r="O432" s="2"/>
      <c r="P432" s="2"/>
    </row>
    <row r="433" spans="1:16" ht="15" customHeight="1">
      <c r="A433" s="2"/>
      <c r="B433" s="2"/>
      <c r="C433" s="2"/>
      <c r="D433" s="2"/>
      <c r="K433" s="2"/>
      <c r="L433" s="2"/>
      <c r="M433" s="2"/>
      <c r="N433" s="2"/>
      <c r="O433" s="2"/>
      <c r="P433" s="2"/>
    </row>
    <row r="434" spans="1:16" ht="15" customHeight="1">
      <c r="A434" s="2"/>
      <c r="B434" s="2"/>
      <c r="C434" s="2"/>
      <c r="D434" s="2"/>
      <c r="K434" s="2"/>
      <c r="L434" s="2"/>
      <c r="M434" s="2"/>
      <c r="N434" s="2"/>
      <c r="O434" s="2"/>
      <c r="P434" s="2"/>
    </row>
    <row r="435" spans="1:16" ht="15" customHeight="1">
      <c r="A435" s="2"/>
      <c r="B435" s="2"/>
      <c r="C435" s="2"/>
      <c r="D435" s="2"/>
      <c r="K435" s="2"/>
      <c r="L435" s="2"/>
      <c r="M435" s="2"/>
      <c r="N435" s="2"/>
      <c r="O435" s="2"/>
      <c r="P435" s="2"/>
    </row>
    <row r="436" spans="1:16" ht="15" customHeight="1">
      <c r="A436" s="2"/>
      <c r="B436" s="2"/>
      <c r="C436" s="2"/>
      <c r="D436" s="2"/>
      <c r="K436" s="2"/>
      <c r="L436" s="2"/>
      <c r="M436" s="2"/>
      <c r="N436" s="2"/>
      <c r="O436" s="2"/>
      <c r="P436" s="2"/>
    </row>
    <row r="437" spans="1:16" ht="15" customHeight="1">
      <c r="A437" s="2"/>
      <c r="B437" s="2"/>
      <c r="C437" s="2"/>
      <c r="D437" s="2"/>
      <c r="K437" s="2"/>
      <c r="L437" s="2"/>
      <c r="M437" s="2"/>
      <c r="N437" s="2"/>
      <c r="O437" s="2"/>
      <c r="P437" s="2"/>
    </row>
    <row r="438" spans="1:16" ht="15" customHeight="1">
      <c r="A438" s="2"/>
      <c r="B438" s="2"/>
      <c r="C438" s="2"/>
      <c r="D438" s="2"/>
      <c r="K438" s="2"/>
      <c r="L438" s="2"/>
      <c r="M438" s="2"/>
      <c r="N438" s="2"/>
      <c r="O438" s="2"/>
      <c r="P438" s="2"/>
    </row>
    <row r="439" spans="1:16" ht="15" customHeight="1">
      <c r="A439" s="2"/>
      <c r="B439" s="2"/>
      <c r="C439" s="2"/>
      <c r="D439" s="2"/>
      <c r="K439" s="2"/>
      <c r="L439" s="2"/>
      <c r="M439" s="2"/>
      <c r="N439" s="2"/>
      <c r="O439" s="2"/>
      <c r="P439" s="2"/>
    </row>
    <row r="440" spans="1:16" ht="15" customHeight="1">
      <c r="A440" s="2"/>
      <c r="B440" s="2"/>
      <c r="C440" s="2"/>
      <c r="D440" s="2"/>
      <c r="K440" s="2"/>
      <c r="L440" s="2"/>
      <c r="M440" s="2"/>
      <c r="N440" s="2"/>
      <c r="O440" s="2"/>
      <c r="P440" s="2"/>
    </row>
    <row r="441" spans="1:16" ht="15" customHeight="1">
      <c r="A441" s="2"/>
      <c r="B441" s="2"/>
      <c r="C441" s="2"/>
      <c r="D441" s="2"/>
      <c r="K441" s="2"/>
      <c r="L441" s="2"/>
      <c r="M441" s="2"/>
      <c r="N441" s="2"/>
      <c r="O441" s="2"/>
      <c r="P441" s="2"/>
    </row>
    <row r="442" spans="1:16" ht="15" customHeight="1">
      <c r="A442" s="2"/>
      <c r="B442" s="2"/>
      <c r="C442" s="2"/>
      <c r="D442" s="2"/>
      <c r="K442" s="2"/>
      <c r="L442" s="2"/>
      <c r="M442" s="2"/>
      <c r="N442" s="2"/>
      <c r="O442" s="2"/>
      <c r="P442" s="2"/>
    </row>
    <row r="443" spans="1:16" ht="15" customHeight="1">
      <c r="A443" s="2"/>
      <c r="B443" s="2"/>
      <c r="C443" s="2"/>
      <c r="D443" s="2"/>
      <c r="K443" s="2"/>
      <c r="L443" s="2"/>
      <c r="M443" s="2"/>
      <c r="N443" s="2"/>
      <c r="O443" s="2"/>
      <c r="P443" s="2"/>
    </row>
    <row r="444" spans="1:16" ht="15" customHeight="1">
      <c r="A444" s="2"/>
      <c r="B444" s="2"/>
      <c r="C444" s="2"/>
      <c r="D444" s="2"/>
      <c r="K444" s="2"/>
      <c r="L444" s="2"/>
      <c r="M444" s="2"/>
      <c r="N444" s="2"/>
      <c r="O444" s="2"/>
      <c r="P444" s="2"/>
    </row>
    <row r="445" spans="1:16" ht="15" customHeight="1">
      <c r="A445" s="2"/>
      <c r="B445" s="2"/>
      <c r="C445" s="2"/>
      <c r="D445" s="2"/>
      <c r="K445" s="2"/>
      <c r="L445" s="2"/>
      <c r="M445" s="2"/>
      <c r="N445" s="2"/>
      <c r="O445" s="2"/>
      <c r="P445" s="2"/>
    </row>
    <row r="446" spans="1:16" ht="15" customHeight="1">
      <c r="A446" s="2"/>
      <c r="B446" s="2"/>
      <c r="C446" s="2"/>
      <c r="D446" s="2"/>
      <c r="K446" s="2"/>
      <c r="L446" s="2"/>
      <c r="M446" s="2"/>
      <c r="N446" s="2"/>
      <c r="O446" s="2"/>
      <c r="P446" s="2"/>
    </row>
    <row r="447" spans="1:16" ht="15" customHeight="1">
      <c r="A447" s="2"/>
      <c r="B447" s="2"/>
      <c r="C447" s="2"/>
      <c r="D447" s="2"/>
      <c r="K447" s="2"/>
      <c r="L447" s="2"/>
      <c r="M447" s="2"/>
      <c r="N447" s="2"/>
      <c r="O447" s="2"/>
      <c r="P447" s="2"/>
    </row>
    <row r="448" spans="1:16" ht="15" customHeight="1">
      <c r="A448" s="2"/>
      <c r="B448" s="2"/>
      <c r="C448" s="2"/>
      <c r="D448" s="2"/>
      <c r="K448" s="2"/>
      <c r="L448" s="2"/>
      <c r="M448" s="2"/>
      <c r="N448" s="2"/>
      <c r="O448" s="2"/>
      <c r="P448" s="2"/>
    </row>
    <row r="449" spans="1:16" ht="15" customHeight="1">
      <c r="A449" s="2"/>
      <c r="B449" s="2"/>
      <c r="C449" s="2"/>
      <c r="D449" s="2"/>
      <c r="K449" s="2"/>
      <c r="L449" s="2"/>
      <c r="M449" s="2"/>
      <c r="N449" s="2"/>
      <c r="O449" s="2"/>
      <c r="P449" s="2"/>
    </row>
    <row r="450" spans="1:16" ht="15" customHeight="1">
      <c r="A450" s="2"/>
      <c r="B450" s="2"/>
      <c r="C450" s="2"/>
      <c r="D450" s="2"/>
      <c r="K450" s="2"/>
      <c r="L450" s="2"/>
      <c r="M450" s="2"/>
      <c r="N450" s="2"/>
      <c r="O450" s="2"/>
      <c r="P450" s="2"/>
    </row>
    <row r="451" spans="1:16" ht="15" customHeight="1">
      <c r="A451" s="2"/>
      <c r="B451" s="2"/>
      <c r="C451" s="2"/>
      <c r="D451" s="2"/>
      <c r="K451" s="2"/>
      <c r="L451" s="2"/>
      <c r="M451" s="2"/>
      <c r="N451" s="2"/>
      <c r="O451" s="2"/>
      <c r="P451" s="2"/>
    </row>
    <row r="452" spans="1:16" ht="15" customHeight="1">
      <c r="A452" s="2"/>
      <c r="B452" s="2"/>
      <c r="C452" s="2"/>
      <c r="D452" s="2"/>
      <c r="K452" s="2"/>
      <c r="L452" s="2"/>
      <c r="M452" s="2"/>
      <c r="N452" s="2"/>
      <c r="O452" s="2"/>
      <c r="P452" s="2"/>
    </row>
    <row r="453" spans="1:16" ht="15" customHeight="1">
      <c r="A453" s="2"/>
      <c r="B453" s="2"/>
      <c r="C453" s="2"/>
      <c r="D453" s="2"/>
      <c r="K453" s="2"/>
      <c r="L453" s="2"/>
      <c r="M453" s="2"/>
      <c r="N453" s="2"/>
      <c r="O453" s="2"/>
      <c r="P453" s="2"/>
    </row>
    <row r="454" spans="1:16" ht="15" customHeight="1">
      <c r="A454" s="2"/>
      <c r="B454" s="2"/>
      <c r="C454" s="2"/>
      <c r="D454" s="2"/>
      <c r="K454" s="2"/>
      <c r="L454" s="2"/>
      <c r="M454" s="2"/>
      <c r="N454" s="2"/>
      <c r="O454" s="2"/>
      <c r="P454" s="2"/>
    </row>
    <row r="455" spans="1:16" ht="15" customHeight="1">
      <c r="A455" s="2"/>
      <c r="B455" s="2"/>
      <c r="C455" s="2"/>
      <c r="D455" s="2"/>
      <c r="K455" s="2"/>
      <c r="L455" s="2"/>
      <c r="M455" s="2"/>
      <c r="N455" s="2"/>
      <c r="O455" s="2"/>
      <c r="P455" s="2"/>
    </row>
    <row r="456" spans="1:16" ht="15" customHeight="1">
      <c r="A456" s="2"/>
      <c r="B456" s="2"/>
      <c r="C456" s="2"/>
      <c r="D456" s="2"/>
      <c r="K456" s="2"/>
      <c r="L456" s="2"/>
      <c r="M456" s="2"/>
      <c r="N456" s="2"/>
      <c r="O456" s="2"/>
      <c r="P456" s="2"/>
    </row>
    <row r="457" spans="1:16" ht="15" customHeight="1">
      <c r="A457" s="2"/>
      <c r="B457" s="2"/>
      <c r="C457" s="2"/>
      <c r="D457" s="2"/>
      <c r="K457" s="2"/>
      <c r="L457" s="2"/>
      <c r="M457" s="2"/>
      <c r="N457" s="2"/>
      <c r="O457" s="2"/>
      <c r="P457" s="2"/>
    </row>
    <row r="458" spans="1:16" ht="15" customHeight="1">
      <c r="A458" s="2"/>
      <c r="B458" s="2"/>
      <c r="C458" s="2"/>
      <c r="D458" s="2"/>
      <c r="K458" s="2"/>
      <c r="L458" s="2"/>
      <c r="M458" s="2"/>
      <c r="N458" s="2"/>
      <c r="O458" s="2"/>
      <c r="P458" s="2"/>
    </row>
    <row r="459" spans="1:16" ht="15" customHeight="1">
      <c r="A459" s="2"/>
      <c r="B459" s="2"/>
      <c r="C459" s="2"/>
      <c r="D459" s="2"/>
      <c r="K459" s="2"/>
      <c r="L459" s="2"/>
      <c r="M459" s="2"/>
      <c r="N459" s="2"/>
      <c r="O459" s="2"/>
      <c r="P459" s="2"/>
    </row>
    <row r="460" spans="1:16" ht="15" customHeight="1">
      <c r="A460" s="2"/>
      <c r="B460" s="2"/>
      <c r="C460" s="2"/>
      <c r="D460" s="2"/>
      <c r="K460" s="2"/>
      <c r="L460" s="2"/>
      <c r="M460" s="2"/>
      <c r="N460" s="2"/>
      <c r="O460" s="2"/>
      <c r="P460" s="2"/>
    </row>
    <row r="461" spans="1:16" ht="15" customHeight="1">
      <c r="A461" s="2"/>
      <c r="B461" s="2"/>
      <c r="C461" s="2"/>
      <c r="D461" s="2"/>
      <c r="K461" s="2"/>
      <c r="L461" s="2"/>
      <c r="M461" s="2"/>
      <c r="N461" s="2"/>
      <c r="O461" s="2"/>
      <c r="P461" s="2"/>
    </row>
    <row r="462" spans="1:16" ht="15" customHeight="1">
      <c r="A462" s="2"/>
      <c r="B462" s="2"/>
      <c r="C462" s="2"/>
      <c r="D462" s="2"/>
      <c r="K462" s="2"/>
      <c r="L462" s="2"/>
      <c r="M462" s="2"/>
      <c r="N462" s="2"/>
      <c r="O462" s="2"/>
      <c r="P462" s="2"/>
    </row>
    <row r="463" spans="1:16" ht="15" customHeight="1">
      <c r="A463" s="2"/>
      <c r="B463" s="2"/>
      <c r="C463" s="2"/>
      <c r="D463" s="2"/>
      <c r="K463" s="2"/>
      <c r="L463" s="2"/>
      <c r="M463" s="2"/>
      <c r="N463" s="2"/>
      <c r="O463" s="2"/>
      <c r="P463" s="2"/>
    </row>
    <row r="464" spans="1:16" ht="15" customHeight="1">
      <c r="A464" s="2"/>
      <c r="B464" s="2"/>
      <c r="C464" s="2"/>
      <c r="D464" s="2"/>
      <c r="K464" s="2"/>
      <c r="L464" s="2"/>
      <c r="M464" s="2"/>
      <c r="N464" s="2"/>
      <c r="O464" s="2"/>
      <c r="P464" s="2"/>
    </row>
    <row r="465" spans="1:16" ht="15" customHeight="1">
      <c r="A465" s="2"/>
      <c r="B465" s="2"/>
      <c r="C465" s="2"/>
      <c r="D465" s="2"/>
      <c r="K465" s="2"/>
      <c r="L465" s="2"/>
      <c r="M465" s="2"/>
      <c r="N465" s="2"/>
      <c r="O465" s="2"/>
      <c r="P465" s="2"/>
    </row>
    <row r="466" spans="1:16" ht="15" customHeight="1">
      <c r="A466" s="2"/>
      <c r="B466" s="2"/>
      <c r="C466" s="2"/>
      <c r="D466" s="2"/>
      <c r="K466" s="2"/>
      <c r="L466" s="2"/>
      <c r="M466" s="2"/>
      <c r="N466" s="2"/>
      <c r="O466" s="2"/>
      <c r="P466" s="2"/>
    </row>
    <row r="467" spans="1:16" ht="15" customHeight="1">
      <c r="A467" s="2"/>
      <c r="B467" s="2"/>
      <c r="C467" s="2"/>
      <c r="D467" s="2"/>
      <c r="K467" s="2"/>
      <c r="L467" s="2"/>
      <c r="M467" s="2"/>
      <c r="N467" s="2"/>
      <c r="O467" s="2"/>
      <c r="P467" s="2"/>
    </row>
    <row r="468" spans="1:16" ht="15" customHeight="1">
      <c r="A468" s="2"/>
      <c r="B468" s="2"/>
      <c r="C468" s="2"/>
      <c r="D468" s="2"/>
      <c r="K468" s="2"/>
      <c r="L468" s="2"/>
      <c r="M468" s="2"/>
      <c r="N468" s="2"/>
      <c r="O468" s="2"/>
      <c r="P468" s="2"/>
    </row>
    <row r="469" spans="1:16" ht="15" customHeight="1">
      <c r="A469" s="2"/>
      <c r="B469" s="2"/>
      <c r="C469" s="2"/>
      <c r="D469" s="2"/>
      <c r="K469" s="2"/>
      <c r="L469" s="2"/>
      <c r="M469" s="2"/>
      <c r="N469" s="2"/>
      <c r="O469" s="2"/>
      <c r="P469" s="2"/>
    </row>
    <row r="470" spans="1:16" ht="15" customHeight="1">
      <c r="A470" s="2"/>
      <c r="B470" s="2"/>
      <c r="C470" s="2"/>
      <c r="D470" s="2"/>
      <c r="K470" s="2"/>
      <c r="L470" s="2"/>
      <c r="M470" s="2"/>
      <c r="N470" s="2"/>
      <c r="O470" s="2"/>
      <c r="P470" s="2"/>
    </row>
    <row r="471" spans="1:16" ht="15" customHeight="1">
      <c r="A471" s="2"/>
      <c r="B471" s="2"/>
      <c r="C471" s="2"/>
      <c r="D471" s="2"/>
      <c r="K471" s="2"/>
      <c r="L471" s="2"/>
      <c r="M471" s="2"/>
      <c r="N471" s="2"/>
      <c r="O471" s="2"/>
      <c r="P471" s="2"/>
    </row>
    <row r="472" spans="1:16" ht="15" customHeight="1">
      <c r="A472" s="2"/>
      <c r="B472" s="2"/>
      <c r="C472" s="2"/>
      <c r="D472" s="2"/>
      <c r="K472" s="2"/>
      <c r="L472" s="2"/>
      <c r="M472" s="2"/>
      <c r="N472" s="2"/>
      <c r="O472" s="2"/>
      <c r="P472" s="2"/>
    </row>
    <row r="473" spans="1:16" ht="15" customHeight="1">
      <c r="A473" s="2"/>
      <c r="B473" s="2"/>
      <c r="C473" s="2"/>
      <c r="D473" s="2"/>
      <c r="K473" s="2"/>
      <c r="L473" s="2"/>
      <c r="M473" s="2"/>
      <c r="N473" s="2"/>
      <c r="O473" s="2"/>
      <c r="P473" s="2"/>
    </row>
    <row r="474" spans="1:16" ht="15" customHeight="1">
      <c r="A474" s="2"/>
      <c r="B474" s="2"/>
      <c r="C474" s="2"/>
      <c r="D474" s="2"/>
      <c r="K474" s="2"/>
      <c r="L474" s="2"/>
      <c r="M474" s="2"/>
      <c r="N474" s="2"/>
      <c r="O474" s="2"/>
      <c r="P474" s="2"/>
    </row>
    <row r="475" spans="1:16" ht="15" customHeight="1">
      <c r="A475" s="2"/>
      <c r="B475" s="2"/>
      <c r="C475" s="2"/>
      <c r="D475" s="2"/>
      <c r="K475" s="2"/>
      <c r="L475" s="2"/>
      <c r="M475" s="2"/>
      <c r="N475" s="2"/>
      <c r="O475" s="2"/>
      <c r="P475" s="2"/>
    </row>
    <row r="476" spans="1:16" ht="15" customHeight="1">
      <c r="A476" s="2"/>
      <c r="B476" s="2"/>
      <c r="C476" s="2"/>
      <c r="D476" s="2"/>
      <c r="K476" s="2"/>
      <c r="L476" s="2"/>
      <c r="M476" s="2"/>
      <c r="N476" s="2"/>
      <c r="O476" s="2"/>
      <c r="P476" s="2"/>
    </row>
    <row r="477" spans="1:16" ht="15" customHeight="1">
      <c r="A477" s="2"/>
      <c r="B477" s="2"/>
      <c r="C477" s="2"/>
      <c r="D477" s="2"/>
      <c r="K477" s="2"/>
      <c r="L477" s="2"/>
      <c r="M477" s="2"/>
      <c r="N477" s="2"/>
      <c r="O477" s="2"/>
      <c r="P477" s="2"/>
    </row>
    <row r="478" spans="1:16" ht="15" customHeight="1">
      <c r="A478" s="2"/>
      <c r="B478" s="2"/>
      <c r="C478" s="2"/>
      <c r="D478" s="2"/>
      <c r="K478" s="2"/>
      <c r="L478" s="2"/>
      <c r="M478" s="2"/>
      <c r="N478" s="2"/>
      <c r="O478" s="2"/>
      <c r="P478" s="2"/>
    </row>
    <row r="479" spans="1:16" ht="15" customHeight="1">
      <c r="A479" s="2"/>
      <c r="B479" s="2"/>
      <c r="C479" s="2"/>
      <c r="D479" s="2"/>
      <c r="K479" s="2"/>
      <c r="L479" s="2"/>
      <c r="M479" s="2"/>
      <c r="N479" s="2"/>
      <c r="O479" s="2"/>
      <c r="P479" s="2"/>
    </row>
    <row r="480" spans="1:16" ht="15" customHeight="1">
      <c r="A480" s="2"/>
      <c r="B480" s="2"/>
      <c r="C480" s="2"/>
      <c r="D480" s="2"/>
      <c r="K480" s="2"/>
      <c r="L480" s="2"/>
      <c r="M480" s="2"/>
      <c r="N480" s="2"/>
      <c r="O480" s="2"/>
      <c r="P480" s="2"/>
    </row>
    <row r="481" spans="1:16" ht="15" customHeight="1">
      <c r="A481" s="2"/>
      <c r="B481" s="2"/>
      <c r="C481" s="2"/>
      <c r="D481" s="2"/>
      <c r="K481" s="2"/>
      <c r="L481" s="2"/>
      <c r="M481" s="2"/>
      <c r="N481" s="2"/>
      <c r="O481" s="2"/>
      <c r="P481" s="2"/>
    </row>
    <row r="482" spans="1:16" ht="15" customHeight="1">
      <c r="A482" s="2"/>
      <c r="B482" s="2"/>
      <c r="C482" s="2"/>
      <c r="D482" s="2"/>
      <c r="K482" s="2"/>
      <c r="L482" s="2"/>
      <c r="M482" s="2"/>
      <c r="N482" s="2"/>
      <c r="O482" s="2"/>
      <c r="P482" s="2"/>
    </row>
    <row r="483" spans="1:16" ht="15" customHeight="1">
      <c r="A483" s="2"/>
      <c r="B483" s="2"/>
      <c r="C483" s="2"/>
      <c r="D483" s="2"/>
      <c r="K483" s="2"/>
      <c r="L483" s="2"/>
      <c r="M483" s="2"/>
      <c r="N483" s="2"/>
      <c r="O483" s="2"/>
      <c r="P483" s="2"/>
    </row>
    <row r="484" spans="1:16" ht="15" customHeight="1">
      <c r="A484" s="2"/>
      <c r="B484" s="2"/>
      <c r="C484" s="2"/>
      <c r="D484" s="2"/>
      <c r="K484" s="2"/>
      <c r="L484" s="2"/>
      <c r="M484" s="2"/>
      <c r="N484" s="2"/>
      <c r="O484" s="2"/>
      <c r="P484" s="2"/>
    </row>
    <row r="485" spans="1:16" ht="15" customHeight="1">
      <c r="A485" s="2"/>
      <c r="B485" s="2"/>
      <c r="C485" s="2"/>
      <c r="D485" s="2"/>
      <c r="K485" s="2"/>
      <c r="L485" s="2"/>
      <c r="M485" s="2"/>
      <c r="N485" s="2"/>
      <c r="O485" s="2"/>
      <c r="P485" s="2"/>
    </row>
    <row r="486" spans="1:16" ht="15" customHeight="1">
      <c r="A486" s="2"/>
      <c r="B486" s="2"/>
      <c r="C486" s="2"/>
      <c r="D486" s="2"/>
      <c r="K486" s="2"/>
      <c r="L486" s="2"/>
      <c r="M486" s="2"/>
      <c r="N486" s="2"/>
      <c r="O486" s="2"/>
      <c r="P486" s="2"/>
    </row>
    <row r="487" spans="1:16" ht="15" customHeight="1">
      <c r="A487" s="2"/>
      <c r="B487" s="2"/>
      <c r="C487" s="2"/>
      <c r="D487" s="2"/>
      <c r="K487" s="2"/>
      <c r="L487" s="2"/>
      <c r="M487" s="2"/>
      <c r="N487" s="2"/>
      <c r="O487" s="2"/>
      <c r="P487" s="2"/>
    </row>
    <row r="488" spans="1:16" ht="15" customHeight="1">
      <c r="A488" s="2"/>
      <c r="B488" s="2"/>
      <c r="C488" s="2"/>
      <c r="D488" s="2"/>
      <c r="K488" s="2"/>
      <c r="L488" s="2"/>
      <c r="M488" s="2"/>
      <c r="N488" s="2"/>
      <c r="O488" s="2"/>
      <c r="P488" s="2"/>
    </row>
    <row r="489" spans="1:16" ht="15" customHeight="1">
      <c r="A489" s="2"/>
      <c r="B489" s="2"/>
      <c r="C489" s="2"/>
      <c r="D489" s="2"/>
      <c r="K489" s="2"/>
      <c r="L489" s="2"/>
      <c r="M489" s="2"/>
      <c r="N489" s="2"/>
      <c r="O489" s="2"/>
      <c r="P489" s="2"/>
    </row>
    <row r="490" spans="1:16" ht="15" customHeight="1">
      <c r="A490" s="2"/>
      <c r="B490" s="2"/>
      <c r="C490" s="2"/>
      <c r="D490" s="2"/>
      <c r="K490" s="2"/>
      <c r="L490" s="2"/>
      <c r="M490" s="2"/>
      <c r="N490" s="2"/>
      <c r="O490" s="2"/>
      <c r="P490" s="2"/>
    </row>
    <row r="491" spans="1:16" ht="15" customHeight="1">
      <c r="A491" s="2"/>
      <c r="B491" s="2"/>
      <c r="C491" s="2"/>
      <c r="D491" s="2"/>
      <c r="K491" s="2"/>
      <c r="L491" s="2"/>
      <c r="M491" s="2"/>
      <c r="N491" s="2"/>
      <c r="O491" s="2"/>
      <c r="P491" s="2"/>
    </row>
    <row r="492" spans="1:16" ht="15" customHeight="1">
      <c r="A492" s="2"/>
      <c r="B492" s="2"/>
      <c r="C492" s="2"/>
      <c r="D492" s="2"/>
      <c r="K492" s="2"/>
      <c r="L492" s="2"/>
      <c r="M492" s="2"/>
      <c r="N492" s="2"/>
      <c r="O492" s="2"/>
      <c r="P492" s="2"/>
    </row>
    <row r="493" spans="1:16" ht="15" customHeight="1">
      <c r="A493" s="2"/>
      <c r="B493" s="2"/>
      <c r="C493" s="2"/>
      <c r="D493" s="2"/>
      <c r="K493" s="2"/>
      <c r="L493" s="2"/>
      <c r="M493" s="2"/>
      <c r="N493" s="2"/>
      <c r="O493" s="2"/>
      <c r="P493" s="2"/>
    </row>
    <row r="494" spans="1:16" ht="15" customHeight="1">
      <c r="A494" s="2"/>
      <c r="B494" s="2"/>
      <c r="C494" s="2"/>
      <c r="D494" s="2"/>
      <c r="K494" s="2"/>
      <c r="L494" s="2"/>
      <c r="M494" s="2"/>
      <c r="N494" s="2"/>
      <c r="O494" s="2"/>
      <c r="P494" s="2"/>
    </row>
    <row r="495" spans="1:16" ht="15" customHeight="1">
      <c r="A495" s="2"/>
      <c r="B495" s="2"/>
      <c r="C495" s="2"/>
      <c r="D495" s="2"/>
      <c r="K495" s="2"/>
      <c r="L495" s="2"/>
      <c r="M495" s="2"/>
      <c r="N495" s="2"/>
      <c r="O495" s="2"/>
      <c r="P495" s="2"/>
    </row>
    <row r="496" spans="1:16" ht="15" customHeight="1">
      <c r="A496" s="2"/>
      <c r="B496" s="2"/>
      <c r="C496" s="2"/>
      <c r="D496" s="2"/>
      <c r="K496" s="2"/>
      <c r="L496" s="2"/>
      <c r="M496" s="2"/>
      <c r="N496" s="2"/>
      <c r="O496" s="2"/>
      <c r="P496" s="2"/>
    </row>
    <row r="497" spans="1:16" ht="15" customHeight="1">
      <c r="A497" s="2"/>
      <c r="B497" s="2"/>
      <c r="C497" s="2"/>
      <c r="D497" s="2"/>
      <c r="K497" s="2"/>
      <c r="L497" s="2"/>
      <c r="M497" s="2"/>
      <c r="N497" s="2"/>
      <c r="O497" s="2"/>
      <c r="P497" s="2"/>
    </row>
    <row r="498" spans="1:16" ht="15" customHeight="1">
      <c r="A498" s="2"/>
      <c r="B498" s="2"/>
      <c r="C498" s="2"/>
      <c r="D498" s="2"/>
      <c r="K498" s="2"/>
      <c r="L498" s="2"/>
      <c r="M498" s="2"/>
      <c r="N498" s="2"/>
      <c r="O498" s="2"/>
      <c r="P498" s="2"/>
    </row>
    <row r="499" spans="1:16" ht="15" customHeight="1">
      <c r="A499" s="2"/>
      <c r="B499" s="2"/>
      <c r="C499" s="2"/>
      <c r="D499" s="2"/>
      <c r="K499" s="2"/>
      <c r="L499" s="2"/>
      <c r="M499" s="2"/>
      <c r="N499" s="2"/>
      <c r="O499" s="2"/>
      <c r="P499" s="2"/>
    </row>
    <row r="500" spans="1:16" ht="15" customHeight="1">
      <c r="A500" s="2"/>
      <c r="B500" s="2"/>
      <c r="C500" s="2"/>
      <c r="D500" s="2"/>
      <c r="K500" s="2"/>
      <c r="L500" s="2"/>
      <c r="M500" s="2"/>
      <c r="N500" s="2"/>
      <c r="O500" s="2"/>
      <c r="P500" s="2"/>
    </row>
    <row r="501" spans="1:16" ht="15" customHeight="1">
      <c r="A501" s="2"/>
      <c r="B501" s="2"/>
      <c r="C501" s="2"/>
      <c r="D501" s="2"/>
      <c r="K501" s="2"/>
      <c r="L501" s="2"/>
      <c r="M501" s="2"/>
      <c r="N501" s="2"/>
      <c r="O501" s="2"/>
      <c r="P501" s="2"/>
    </row>
    <row r="502" spans="1:16" ht="15" customHeight="1">
      <c r="A502" s="2"/>
      <c r="B502" s="2"/>
      <c r="C502" s="2"/>
      <c r="D502" s="2"/>
      <c r="K502" s="2"/>
      <c r="L502" s="2"/>
      <c r="M502" s="2"/>
      <c r="N502" s="2"/>
      <c r="O502" s="2"/>
      <c r="P502" s="2"/>
    </row>
    <row r="503" spans="1:16" ht="15" customHeight="1">
      <c r="A503" s="2"/>
      <c r="B503" s="2"/>
      <c r="C503" s="2"/>
      <c r="D503" s="2"/>
      <c r="K503" s="2"/>
      <c r="L503" s="2"/>
      <c r="M503" s="2"/>
      <c r="N503" s="2"/>
      <c r="O503" s="2"/>
      <c r="P503" s="2"/>
    </row>
    <row r="504" spans="1:16" ht="15" customHeight="1">
      <c r="A504" s="2"/>
      <c r="B504" s="2"/>
      <c r="C504" s="2"/>
      <c r="D504" s="2"/>
      <c r="K504" s="2"/>
      <c r="L504" s="2"/>
      <c r="M504" s="2"/>
      <c r="N504" s="2"/>
      <c r="O504" s="2"/>
      <c r="P504" s="2"/>
    </row>
    <row r="505" spans="1:16" ht="15" customHeight="1">
      <c r="A505" s="2"/>
      <c r="B505" s="2"/>
      <c r="C505" s="2"/>
      <c r="D505" s="2"/>
      <c r="K505" s="2"/>
      <c r="L505" s="2"/>
      <c r="M505" s="2"/>
      <c r="N505" s="2"/>
      <c r="O505" s="2"/>
      <c r="P505" s="2"/>
    </row>
    <row r="506" spans="1:16" ht="15" customHeight="1">
      <c r="A506" s="2"/>
      <c r="B506" s="2"/>
      <c r="C506" s="2"/>
      <c r="D506" s="2"/>
      <c r="K506" s="2"/>
      <c r="L506" s="2"/>
      <c r="M506" s="2"/>
      <c r="N506" s="2"/>
      <c r="O506" s="2"/>
      <c r="P506" s="2"/>
    </row>
    <row r="507" spans="1:16" ht="15" customHeight="1">
      <c r="A507" s="2"/>
      <c r="B507" s="2"/>
      <c r="C507" s="2"/>
      <c r="D507" s="2"/>
      <c r="K507" s="2"/>
      <c r="L507" s="2"/>
      <c r="M507" s="2"/>
      <c r="N507" s="2"/>
      <c r="O507" s="2"/>
      <c r="P507" s="2"/>
    </row>
    <row r="508" spans="1:16" ht="15" customHeight="1">
      <c r="A508" s="2"/>
      <c r="B508" s="2"/>
      <c r="C508" s="2"/>
      <c r="D508" s="2"/>
      <c r="K508" s="2"/>
      <c r="L508" s="2"/>
      <c r="M508" s="2"/>
      <c r="N508" s="2"/>
      <c r="O508" s="2"/>
      <c r="P508" s="2"/>
    </row>
    <row r="509" spans="1:16" ht="15" customHeight="1">
      <c r="A509" s="2"/>
      <c r="B509" s="2"/>
      <c r="C509" s="2"/>
      <c r="D509" s="2"/>
      <c r="K509" s="2"/>
      <c r="L509" s="2"/>
      <c r="M509" s="2"/>
      <c r="N509" s="2"/>
      <c r="O509" s="2"/>
      <c r="P509" s="2"/>
    </row>
    <row r="510" spans="1:16" ht="15" customHeight="1">
      <c r="A510" s="2"/>
      <c r="B510" s="2"/>
      <c r="C510" s="2"/>
      <c r="D510" s="2"/>
      <c r="K510" s="2"/>
      <c r="L510" s="2"/>
      <c r="M510" s="2"/>
      <c r="N510" s="2"/>
      <c r="O510" s="2"/>
      <c r="P510" s="2"/>
    </row>
    <row r="511" spans="1:16" ht="15" customHeight="1">
      <c r="A511" s="2"/>
      <c r="B511" s="2"/>
      <c r="C511" s="2"/>
      <c r="D511" s="2"/>
      <c r="K511" s="2"/>
      <c r="L511" s="2"/>
      <c r="M511" s="2"/>
      <c r="N511" s="2"/>
      <c r="O511" s="2"/>
      <c r="P511" s="2"/>
    </row>
    <row r="512" spans="1:16" ht="15" customHeight="1">
      <c r="A512" s="2"/>
      <c r="B512" s="2"/>
      <c r="C512" s="2"/>
      <c r="D512" s="2"/>
      <c r="K512" s="2"/>
      <c r="L512" s="2"/>
      <c r="M512" s="2"/>
      <c r="N512" s="2"/>
      <c r="O512" s="2"/>
      <c r="P512" s="2"/>
    </row>
    <row r="513" spans="1:16" ht="15" customHeight="1">
      <c r="A513" s="2"/>
      <c r="B513" s="2"/>
      <c r="C513" s="2"/>
      <c r="D513" s="2"/>
      <c r="K513" s="2"/>
      <c r="L513" s="2"/>
      <c r="M513" s="2"/>
      <c r="N513" s="2"/>
      <c r="O513" s="2"/>
      <c r="P513" s="2"/>
    </row>
    <row r="514" spans="1:16" ht="15" customHeight="1">
      <c r="A514" s="2"/>
      <c r="B514" s="2"/>
      <c r="C514" s="2"/>
      <c r="D514" s="2"/>
      <c r="K514" s="2"/>
      <c r="L514" s="2"/>
      <c r="M514" s="2"/>
      <c r="N514" s="2"/>
      <c r="O514" s="2"/>
      <c r="P514" s="2"/>
    </row>
    <row r="515" spans="1:16" ht="15" customHeight="1">
      <c r="A515" s="2"/>
      <c r="B515" s="2"/>
      <c r="C515" s="2"/>
      <c r="D515" s="2"/>
      <c r="K515" s="2"/>
      <c r="L515" s="2"/>
      <c r="M515" s="2"/>
      <c r="N515" s="2"/>
      <c r="O515" s="2"/>
      <c r="P515" s="2"/>
    </row>
    <row r="516" spans="1:16" ht="15" customHeight="1">
      <c r="A516" s="2"/>
      <c r="B516" s="2"/>
      <c r="C516" s="2"/>
      <c r="D516" s="2"/>
      <c r="K516" s="2"/>
      <c r="L516" s="2"/>
      <c r="M516" s="2"/>
      <c r="N516" s="2"/>
      <c r="O516" s="2"/>
      <c r="P516" s="2"/>
    </row>
    <row r="517" spans="1:16" ht="15" customHeight="1">
      <c r="A517" s="2"/>
      <c r="B517" s="2"/>
      <c r="C517" s="2"/>
      <c r="D517" s="2"/>
      <c r="K517" s="2"/>
      <c r="L517" s="2"/>
      <c r="M517" s="2"/>
      <c r="N517" s="2"/>
      <c r="O517" s="2"/>
      <c r="P517" s="2"/>
    </row>
    <row r="518" spans="1:16" ht="15" customHeight="1">
      <c r="A518" s="2"/>
      <c r="B518" s="2"/>
      <c r="C518" s="2"/>
      <c r="D518" s="2"/>
      <c r="K518" s="2"/>
      <c r="L518" s="2"/>
      <c r="M518" s="2"/>
      <c r="N518" s="2"/>
      <c r="O518" s="2"/>
      <c r="P518" s="2"/>
    </row>
    <row r="519" spans="1:16" ht="15" customHeight="1">
      <c r="A519" s="2"/>
      <c r="B519" s="2"/>
      <c r="C519" s="2"/>
      <c r="D519" s="2"/>
      <c r="K519" s="2"/>
      <c r="L519" s="2"/>
      <c r="M519" s="2"/>
      <c r="N519" s="2"/>
      <c r="O519" s="2"/>
      <c r="P519" s="2"/>
    </row>
    <row r="520" spans="1:16" ht="15" customHeight="1">
      <c r="A520" s="2"/>
      <c r="B520" s="2"/>
      <c r="C520" s="2"/>
      <c r="D520" s="2"/>
      <c r="K520" s="2"/>
      <c r="L520" s="2"/>
      <c r="M520" s="2"/>
      <c r="N520" s="2"/>
      <c r="O520" s="2"/>
      <c r="P520" s="2"/>
    </row>
    <row r="521" spans="1:16" ht="15" customHeight="1">
      <c r="A521" s="2"/>
      <c r="B521" s="2"/>
      <c r="C521" s="2"/>
      <c r="D521" s="2"/>
      <c r="K521" s="2"/>
      <c r="L521" s="2"/>
      <c r="M521" s="2"/>
      <c r="N521" s="2"/>
      <c r="O521" s="2"/>
      <c r="P521" s="2"/>
    </row>
    <row r="522" spans="1:16" ht="15" customHeight="1">
      <c r="A522" s="2"/>
      <c r="B522" s="2"/>
      <c r="C522" s="2"/>
      <c r="D522" s="2"/>
      <c r="K522" s="2"/>
      <c r="L522" s="2"/>
      <c r="M522" s="2"/>
      <c r="N522" s="2"/>
      <c r="O522" s="2"/>
      <c r="P522" s="2"/>
    </row>
    <row r="523" spans="1:16" ht="15" customHeight="1">
      <c r="A523" s="2"/>
      <c r="B523" s="2"/>
      <c r="C523" s="2"/>
      <c r="D523" s="2"/>
      <c r="K523" s="2"/>
      <c r="L523" s="2"/>
      <c r="M523" s="2"/>
      <c r="N523" s="2"/>
      <c r="O523" s="2"/>
      <c r="P523" s="2"/>
    </row>
    <row r="524" spans="1:16" ht="15" customHeight="1">
      <c r="A524" s="2"/>
      <c r="B524" s="2"/>
      <c r="C524" s="2"/>
      <c r="D524" s="2"/>
      <c r="K524" s="2"/>
      <c r="L524" s="2"/>
      <c r="M524" s="2"/>
      <c r="N524" s="2"/>
      <c r="O524" s="2"/>
      <c r="P524" s="2"/>
    </row>
    <row r="525" spans="1:16" ht="15" customHeight="1">
      <c r="A525" s="2"/>
      <c r="B525" s="2"/>
      <c r="C525" s="2"/>
      <c r="D525" s="2"/>
      <c r="K525" s="2"/>
      <c r="L525" s="2"/>
      <c r="M525" s="2"/>
      <c r="N525" s="2"/>
      <c r="O525" s="2"/>
      <c r="P525" s="2"/>
    </row>
    <row r="526" spans="1:16" ht="15" customHeight="1">
      <c r="A526" s="2"/>
      <c r="B526" s="2"/>
      <c r="C526" s="2"/>
      <c r="D526" s="2"/>
      <c r="K526" s="2"/>
      <c r="L526" s="2"/>
      <c r="M526" s="2"/>
      <c r="N526" s="2"/>
      <c r="O526" s="2"/>
      <c r="P526" s="2"/>
    </row>
    <row r="527" spans="1:16" ht="15" customHeight="1">
      <c r="A527" s="2"/>
      <c r="B527" s="2"/>
      <c r="C527" s="2"/>
      <c r="D527" s="2"/>
      <c r="K527" s="2"/>
      <c r="L527" s="2"/>
      <c r="M527" s="2"/>
      <c r="N527" s="2"/>
      <c r="O527" s="2"/>
      <c r="P527" s="2"/>
    </row>
    <row r="528" spans="1:16" ht="15" customHeight="1">
      <c r="A528" s="2"/>
      <c r="B528" s="2"/>
      <c r="C528" s="2"/>
      <c r="D528" s="2"/>
      <c r="K528" s="2"/>
      <c r="L528" s="2"/>
      <c r="M528" s="2"/>
      <c r="N528" s="2"/>
      <c r="O528" s="2"/>
      <c r="P528" s="2"/>
    </row>
    <row r="529" spans="1:16" ht="15" customHeight="1">
      <c r="A529" s="2"/>
      <c r="B529" s="2"/>
      <c r="C529" s="2"/>
      <c r="D529" s="2"/>
      <c r="K529" s="2"/>
      <c r="L529" s="2"/>
      <c r="M529" s="2"/>
      <c r="N529" s="2"/>
      <c r="O529" s="2"/>
      <c r="P529" s="2"/>
    </row>
    <row r="530" spans="1:16" ht="15" customHeight="1">
      <c r="A530" s="2"/>
      <c r="B530" s="2"/>
      <c r="C530" s="2"/>
      <c r="D530" s="2"/>
      <c r="K530" s="2"/>
      <c r="L530" s="2"/>
      <c r="M530" s="2"/>
      <c r="N530" s="2"/>
      <c r="O530" s="2"/>
      <c r="P530" s="2"/>
    </row>
    <row r="531" spans="1:16" ht="15" customHeight="1">
      <c r="A531" s="2"/>
      <c r="B531" s="2"/>
      <c r="C531" s="2"/>
      <c r="D531" s="2"/>
      <c r="K531" s="2"/>
      <c r="L531" s="2"/>
      <c r="M531" s="2"/>
      <c r="N531" s="2"/>
      <c r="O531" s="2"/>
      <c r="P531" s="2"/>
    </row>
    <row r="532" spans="1:16" ht="15" customHeight="1">
      <c r="A532" s="2"/>
      <c r="B532" s="2"/>
      <c r="C532" s="2"/>
      <c r="D532" s="2"/>
      <c r="K532" s="2"/>
      <c r="L532" s="2"/>
      <c r="M532" s="2"/>
      <c r="N532" s="2"/>
      <c r="O532" s="2"/>
      <c r="P532" s="2"/>
    </row>
    <row r="533" spans="1:16" ht="15" customHeight="1">
      <c r="A533" s="2"/>
      <c r="B533" s="2"/>
      <c r="C533" s="2"/>
      <c r="D533" s="2"/>
      <c r="K533" s="2"/>
      <c r="L533" s="2"/>
      <c r="M533" s="2"/>
      <c r="N533" s="2"/>
      <c r="O533" s="2"/>
      <c r="P533" s="2"/>
    </row>
    <row r="534" spans="1:16" ht="15" customHeight="1">
      <c r="A534" s="2"/>
      <c r="B534" s="2"/>
      <c r="C534" s="2"/>
      <c r="D534" s="2"/>
      <c r="K534" s="2"/>
      <c r="L534" s="2"/>
      <c r="M534" s="2"/>
      <c r="N534" s="2"/>
      <c r="O534" s="2"/>
      <c r="P534" s="2"/>
    </row>
    <row r="535" spans="1:16" ht="15" customHeight="1">
      <c r="A535" s="2"/>
      <c r="B535" s="2"/>
      <c r="C535" s="2"/>
      <c r="D535" s="2"/>
      <c r="K535" s="2"/>
      <c r="L535" s="2"/>
      <c r="M535" s="2"/>
      <c r="N535" s="2"/>
      <c r="O535" s="2"/>
      <c r="P535" s="2"/>
    </row>
    <row r="536" spans="1:16" ht="15" customHeight="1">
      <c r="A536" s="2"/>
      <c r="B536" s="2"/>
      <c r="C536" s="2"/>
      <c r="D536" s="2"/>
      <c r="K536" s="2"/>
      <c r="L536" s="2"/>
      <c r="M536" s="2"/>
      <c r="N536" s="2"/>
      <c r="O536" s="2"/>
      <c r="P536" s="2"/>
    </row>
    <row r="537" spans="1:16" ht="15" customHeight="1">
      <c r="A537" s="2"/>
      <c r="B537" s="2"/>
      <c r="C537" s="2"/>
      <c r="D537" s="2"/>
      <c r="K537" s="2"/>
      <c r="L537" s="2"/>
      <c r="M537" s="2"/>
      <c r="N537" s="2"/>
      <c r="O537" s="2"/>
      <c r="P537" s="2"/>
    </row>
    <row r="538" spans="1:16" ht="15" customHeight="1">
      <c r="A538" s="2"/>
      <c r="B538" s="2"/>
      <c r="C538" s="2"/>
      <c r="D538" s="2"/>
      <c r="K538" s="2"/>
      <c r="L538" s="2"/>
      <c r="M538" s="2"/>
      <c r="N538" s="2"/>
      <c r="O538" s="2"/>
      <c r="P538" s="2"/>
    </row>
    <row r="539" spans="1:16" ht="15" customHeight="1">
      <c r="A539" s="2"/>
      <c r="B539" s="2"/>
      <c r="C539" s="2"/>
      <c r="D539" s="2"/>
      <c r="K539" s="2"/>
      <c r="L539" s="2"/>
      <c r="M539" s="2"/>
      <c r="N539" s="2"/>
      <c r="O539" s="2"/>
      <c r="P539" s="2"/>
    </row>
    <row r="540" spans="1:16" ht="15" customHeight="1">
      <c r="A540" s="2"/>
      <c r="B540" s="2"/>
      <c r="C540" s="2"/>
      <c r="D540" s="2"/>
      <c r="K540" s="2"/>
      <c r="L540" s="2"/>
      <c r="M540" s="2"/>
      <c r="N540" s="2"/>
      <c r="O540" s="2"/>
      <c r="P540" s="2"/>
    </row>
    <row r="541" spans="1:16" ht="15" customHeight="1">
      <c r="A541" s="2"/>
      <c r="B541" s="2"/>
      <c r="C541" s="2"/>
      <c r="D541" s="2"/>
      <c r="K541" s="2"/>
      <c r="L541" s="2"/>
      <c r="M541" s="2"/>
      <c r="N541" s="2"/>
      <c r="O541" s="2"/>
      <c r="P541" s="2"/>
    </row>
    <row r="542" spans="1:16" ht="15" customHeight="1">
      <c r="A542" s="2"/>
      <c r="B542" s="2"/>
      <c r="C542" s="2"/>
      <c r="D542" s="2"/>
      <c r="K542" s="2"/>
      <c r="L542" s="2"/>
      <c r="M542" s="2"/>
      <c r="N542" s="2"/>
      <c r="O542" s="2"/>
      <c r="P542" s="2"/>
    </row>
    <row r="543" spans="1:16" ht="15" customHeight="1">
      <c r="A543" s="2"/>
      <c r="B543" s="2"/>
      <c r="C543" s="2"/>
      <c r="D543" s="2"/>
      <c r="K543" s="2"/>
      <c r="L543" s="2"/>
      <c r="M543" s="2"/>
      <c r="N543" s="2"/>
      <c r="O543" s="2"/>
      <c r="P543" s="2"/>
    </row>
    <row r="544" spans="1:16" ht="15" customHeight="1">
      <c r="A544" s="2"/>
      <c r="B544" s="2"/>
      <c r="C544" s="2"/>
      <c r="D544" s="2"/>
      <c r="K544" s="2"/>
      <c r="L544" s="2"/>
      <c r="M544" s="2"/>
      <c r="N544" s="2"/>
      <c r="O544" s="2"/>
      <c r="P544" s="2"/>
    </row>
    <row r="545" spans="1:16" ht="15" customHeight="1">
      <c r="A545" s="2"/>
      <c r="B545" s="2"/>
      <c r="C545" s="2"/>
      <c r="D545" s="2"/>
      <c r="K545" s="2"/>
      <c r="L545" s="2"/>
      <c r="M545" s="2"/>
      <c r="N545" s="2"/>
      <c r="O545" s="2"/>
      <c r="P545" s="2"/>
    </row>
    <row r="546" spans="1:16" ht="15" customHeight="1">
      <c r="A546" s="2"/>
      <c r="B546" s="2"/>
      <c r="C546" s="2"/>
      <c r="D546" s="2"/>
      <c r="K546" s="2"/>
      <c r="L546" s="2"/>
      <c r="M546" s="2"/>
      <c r="N546" s="2"/>
      <c r="O546" s="2"/>
      <c r="P546" s="2"/>
    </row>
    <row r="547" spans="1:16" ht="15" customHeight="1">
      <c r="A547" s="2"/>
      <c r="B547" s="2"/>
      <c r="C547" s="2"/>
      <c r="D547" s="2"/>
      <c r="K547" s="2"/>
      <c r="L547" s="2"/>
      <c r="M547" s="2"/>
      <c r="N547" s="2"/>
      <c r="O547" s="2"/>
      <c r="P547" s="2"/>
    </row>
    <row r="548" spans="1:16" ht="15" customHeight="1">
      <c r="A548" s="2"/>
      <c r="B548" s="2"/>
      <c r="C548" s="2"/>
      <c r="D548" s="2"/>
      <c r="K548" s="2"/>
      <c r="L548" s="2"/>
      <c r="M548" s="2"/>
      <c r="N548" s="2"/>
      <c r="O548" s="2"/>
      <c r="P548" s="2"/>
    </row>
    <row r="549" spans="1:16" ht="15" customHeight="1">
      <c r="A549" s="2"/>
      <c r="B549" s="2"/>
      <c r="C549" s="2"/>
      <c r="D549" s="2"/>
      <c r="K549" s="2"/>
      <c r="L549" s="2"/>
      <c r="M549" s="2"/>
      <c r="N549" s="2"/>
      <c r="O549" s="2"/>
      <c r="P549" s="2"/>
    </row>
    <row r="550" spans="1:16" ht="15" customHeight="1">
      <c r="A550" s="2"/>
      <c r="B550" s="2"/>
      <c r="C550" s="2"/>
      <c r="D550" s="2"/>
      <c r="K550" s="2"/>
      <c r="L550" s="2"/>
      <c r="M550" s="2"/>
      <c r="N550" s="2"/>
      <c r="O550" s="2"/>
      <c r="P550" s="2"/>
    </row>
    <row r="551" spans="1:16" ht="15" customHeight="1">
      <c r="A551" s="2"/>
      <c r="B551" s="2"/>
      <c r="C551" s="2"/>
      <c r="D551" s="2"/>
      <c r="K551" s="2"/>
      <c r="L551" s="2"/>
      <c r="M551" s="2"/>
      <c r="N551" s="2"/>
      <c r="O551" s="2"/>
      <c r="P551" s="2"/>
    </row>
    <row r="552" spans="1:16" ht="15" customHeight="1">
      <c r="A552" s="2"/>
      <c r="B552" s="2"/>
      <c r="C552" s="2"/>
      <c r="D552" s="2"/>
      <c r="K552" s="2"/>
      <c r="L552" s="2"/>
      <c r="M552" s="2"/>
      <c r="N552" s="2"/>
      <c r="O552" s="2"/>
      <c r="P552" s="2"/>
    </row>
    <row r="553" spans="1:16" ht="15" customHeight="1">
      <c r="A553" s="2"/>
      <c r="B553" s="2"/>
      <c r="C553" s="2"/>
      <c r="D553" s="2"/>
      <c r="K553" s="2"/>
      <c r="L553" s="2"/>
      <c r="M553" s="2"/>
      <c r="N553" s="2"/>
      <c r="O553" s="2"/>
      <c r="P553" s="2"/>
    </row>
    <row r="554" spans="1:16" ht="15" customHeight="1">
      <c r="A554" s="2"/>
      <c r="B554" s="2"/>
      <c r="C554" s="2"/>
      <c r="D554" s="2"/>
      <c r="K554" s="2"/>
      <c r="L554" s="2"/>
      <c r="M554" s="2"/>
      <c r="N554" s="2"/>
      <c r="O554" s="2"/>
      <c r="P554" s="2"/>
    </row>
    <row r="555" spans="1:16" ht="15" customHeight="1">
      <c r="A555" s="2"/>
      <c r="B555" s="2"/>
      <c r="C555" s="2"/>
      <c r="D555" s="2"/>
      <c r="K555" s="2"/>
      <c r="L555" s="2"/>
      <c r="M555" s="2"/>
      <c r="N555" s="2"/>
      <c r="O555" s="2"/>
      <c r="P555" s="2"/>
    </row>
    <row r="556" spans="1:16" ht="15" customHeight="1">
      <c r="A556" s="2"/>
      <c r="B556" s="2"/>
      <c r="C556" s="2"/>
      <c r="D556" s="2"/>
      <c r="K556" s="2"/>
      <c r="L556" s="2"/>
      <c r="M556" s="2"/>
      <c r="N556" s="2"/>
      <c r="O556" s="2"/>
      <c r="P556" s="2"/>
    </row>
    <row r="557" spans="1:16" ht="15" customHeight="1">
      <c r="A557" s="2"/>
      <c r="B557" s="2"/>
      <c r="C557" s="2"/>
      <c r="D557" s="2"/>
      <c r="K557" s="2"/>
      <c r="L557" s="2"/>
      <c r="M557" s="2"/>
      <c r="N557" s="2"/>
      <c r="O557" s="2"/>
      <c r="P557" s="2"/>
    </row>
    <row r="558" spans="1:16" ht="15" customHeight="1">
      <c r="A558" s="2"/>
      <c r="B558" s="2"/>
      <c r="C558" s="2"/>
      <c r="D558" s="2"/>
      <c r="K558" s="2"/>
      <c r="L558" s="2"/>
      <c r="M558" s="2"/>
      <c r="N558" s="2"/>
      <c r="O558" s="2"/>
      <c r="P558" s="2"/>
    </row>
    <row r="559" spans="1:16" ht="15" customHeight="1">
      <c r="A559" s="2"/>
      <c r="B559" s="2"/>
      <c r="C559" s="2"/>
      <c r="D559" s="2"/>
      <c r="K559" s="2"/>
      <c r="L559" s="2"/>
      <c r="M559" s="2"/>
      <c r="N559" s="2"/>
      <c r="O559" s="2"/>
      <c r="P559" s="2"/>
    </row>
    <row r="560" spans="1:16" ht="15" customHeight="1">
      <c r="A560" s="2"/>
      <c r="B560" s="2"/>
      <c r="C560" s="2"/>
      <c r="D560" s="2"/>
      <c r="K560" s="2"/>
      <c r="L560" s="2"/>
      <c r="M560" s="2"/>
      <c r="N560" s="2"/>
      <c r="O560" s="2"/>
      <c r="P560" s="2"/>
    </row>
    <row r="561" spans="1:16" ht="15" customHeight="1">
      <c r="A561" s="2"/>
      <c r="B561" s="2"/>
      <c r="C561" s="2"/>
      <c r="D561" s="2"/>
      <c r="K561" s="2"/>
      <c r="L561" s="2"/>
      <c r="M561" s="2"/>
      <c r="N561" s="2"/>
      <c r="O561" s="2"/>
      <c r="P561" s="2"/>
    </row>
    <row r="562" spans="1:16" ht="15" customHeight="1">
      <c r="A562" s="2"/>
      <c r="B562" s="2"/>
      <c r="C562" s="2"/>
      <c r="D562" s="2"/>
      <c r="K562" s="2"/>
      <c r="L562" s="2"/>
      <c r="M562" s="2"/>
      <c r="N562" s="2"/>
      <c r="O562" s="2"/>
      <c r="P562" s="2"/>
    </row>
    <row r="563" spans="1:16" ht="15" customHeight="1">
      <c r="A563" s="2"/>
      <c r="B563" s="2"/>
      <c r="C563" s="2"/>
      <c r="D563" s="2"/>
      <c r="K563" s="2"/>
      <c r="L563" s="2"/>
      <c r="M563" s="2"/>
      <c r="N563" s="2"/>
      <c r="O563" s="2"/>
      <c r="P563" s="2"/>
    </row>
    <row r="564" spans="1:16" ht="15" customHeight="1">
      <c r="A564" s="2"/>
      <c r="B564" s="2"/>
      <c r="C564" s="2"/>
      <c r="D564" s="2"/>
      <c r="K564" s="2"/>
      <c r="L564" s="2"/>
      <c r="M564" s="2"/>
      <c r="N564" s="2"/>
      <c r="O564" s="2"/>
      <c r="P564" s="2"/>
    </row>
    <row r="565" spans="1:16" ht="15" customHeight="1">
      <c r="A565" s="2"/>
      <c r="B565" s="2"/>
      <c r="C565" s="2"/>
      <c r="D565" s="2"/>
      <c r="K565" s="2"/>
      <c r="L565" s="2"/>
      <c r="M565" s="2"/>
      <c r="N565" s="2"/>
      <c r="O565" s="2"/>
      <c r="P565" s="2"/>
    </row>
    <row r="566" spans="1:16" ht="15" customHeight="1">
      <c r="A566" s="2"/>
      <c r="B566" s="2"/>
      <c r="C566" s="2"/>
      <c r="D566" s="2"/>
      <c r="K566" s="2"/>
      <c r="L566" s="2"/>
      <c r="M566" s="2"/>
      <c r="N566" s="2"/>
      <c r="O566" s="2"/>
      <c r="P566" s="2"/>
    </row>
    <row r="567" spans="1:16" ht="15" customHeight="1">
      <c r="A567" s="2"/>
      <c r="B567" s="2"/>
      <c r="C567" s="2"/>
      <c r="D567" s="2"/>
      <c r="K567" s="2"/>
      <c r="L567" s="2"/>
      <c r="M567" s="2"/>
      <c r="N567" s="2"/>
      <c r="O567" s="2"/>
      <c r="P567" s="2"/>
    </row>
    <row r="568" spans="1:16" ht="15" customHeight="1">
      <c r="A568" s="2"/>
      <c r="B568" s="2"/>
      <c r="C568" s="2"/>
      <c r="D568" s="2"/>
      <c r="K568" s="2"/>
      <c r="L568" s="2"/>
      <c r="M568" s="2"/>
      <c r="N568" s="2"/>
      <c r="O568" s="2"/>
      <c r="P568" s="2"/>
    </row>
    <row r="569" spans="1:16" ht="15" customHeight="1">
      <c r="A569" s="2"/>
      <c r="B569" s="2"/>
      <c r="C569" s="2"/>
      <c r="D569" s="2"/>
      <c r="K569" s="2"/>
      <c r="L569" s="2"/>
      <c r="M569" s="2"/>
      <c r="N569" s="2"/>
      <c r="O569" s="2"/>
      <c r="P569" s="2"/>
    </row>
    <row r="570" spans="1:16" ht="15" customHeight="1">
      <c r="A570" s="2"/>
      <c r="B570" s="2"/>
      <c r="C570" s="2"/>
      <c r="D570" s="2"/>
      <c r="K570" s="2"/>
      <c r="L570" s="2"/>
      <c r="M570" s="2"/>
      <c r="N570" s="2"/>
      <c r="O570" s="2"/>
      <c r="P570" s="2"/>
    </row>
    <row r="571" spans="1:16" ht="15" customHeight="1">
      <c r="A571" s="2"/>
      <c r="B571" s="2"/>
      <c r="C571" s="2"/>
      <c r="D571" s="2"/>
      <c r="K571" s="2"/>
      <c r="L571" s="2"/>
      <c r="M571" s="2"/>
      <c r="N571" s="2"/>
      <c r="O571" s="2"/>
      <c r="P571" s="2"/>
    </row>
    <row r="572" spans="1:16" ht="15" customHeight="1">
      <c r="A572" s="2"/>
      <c r="B572" s="2"/>
      <c r="C572" s="2"/>
      <c r="D572" s="2"/>
      <c r="K572" s="2"/>
      <c r="L572" s="2"/>
      <c r="M572" s="2"/>
      <c r="N572" s="2"/>
      <c r="O572" s="2"/>
      <c r="P572" s="2"/>
    </row>
    <row r="573" spans="1:16" ht="15" customHeight="1">
      <c r="A573" s="2"/>
      <c r="B573" s="2"/>
      <c r="C573" s="2"/>
      <c r="D573" s="2"/>
      <c r="K573" s="2"/>
      <c r="L573" s="2"/>
      <c r="M573" s="2"/>
      <c r="N573" s="2"/>
      <c r="O573" s="2"/>
      <c r="P573" s="2"/>
    </row>
    <row r="574" spans="1:16" ht="15" customHeight="1">
      <c r="A574" s="2"/>
      <c r="B574" s="2"/>
      <c r="C574" s="2"/>
      <c r="D574" s="2"/>
      <c r="K574" s="2"/>
      <c r="L574" s="2"/>
      <c r="M574" s="2"/>
      <c r="N574" s="2"/>
      <c r="O574" s="2"/>
      <c r="P574" s="2"/>
    </row>
    <row r="575" spans="1:16" ht="15" customHeight="1">
      <c r="A575" s="2"/>
      <c r="B575" s="2"/>
      <c r="C575" s="2"/>
      <c r="D575" s="2"/>
      <c r="K575" s="2"/>
      <c r="L575" s="2"/>
      <c r="M575" s="2"/>
      <c r="N575" s="2"/>
      <c r="O575" s="2"/>
      <c r="P575" s="2"/>
    </row>
    <row r="576" spans="1:16" ht="15" customHeight="1">
      <c r="A576" s="2"/>
      <c r="B576" s="2"/>
      <c r="C576" s="2"/>
      <c r="D576" s="2"/>
      <c r="K576" s="2"/>
      <c r="L576" s="2"/>
      <c r="M576" s="2"/>
      <c r="N576" s="2"/>
      <c r="O576" s="2"/>
      <c r="P576" s="2"/>
    </row>
    <row r="577" spans="1:16" ht="15" customHeight="1">
      <c r="A577" s="2"/>
      <c r="B577" s="2"/>
      <c r="C577" s="2"/>
      <c r="D577" s="2"/>
      <c r="K577" s="2"/>
      <c r="L577" s="2"/>
      <c r="M577" s="2"/>
      <c r="N577" s="2"/>
      <c r="O577" s="2"/>
      <c r="P577" s="2"/>
    </row>
    <row r="578" spans="1:16" ht="15" customHeight="1">
      <c r="A578" s="2"/>
      <c r="B578" s="2"/>
      <c r="C578" s="2"/>
      <c r="D578" s="2"/>
      <c r="K578" s="2"/>
      <c r="L578" s="2"/>
      <c r="M578" s="2"/>
      <c r="N578" s="2"/>
      <c r="O578" s="2"/>
      <c r="P578" s="2"/>
    </row>
    <row r="579" spans="1:16" ht="15" customHeight="1">
      <c r="A579" s="2"/>
      <c r="B579" s="2"/>
      <c r="C579" s="2"/>
      <c r="D579" s="2"/>
      <c r="K579" s="2"/>
      <c r="L579" s="2"/>
      <c r="M579" s="2"/>
      <c r="N579" s="2"/>
      <c r="O579" s="2"/>
      <c r="P579" s="2"/>
    </row>
    <row r="580" spans="1:16" ht="15" customHeight="1">
      <c r="A580" s="2"/>
      <c r="B580" s="2"/>
      <c r="C580" s="2"/>
      <c r="D580" s="2"/>
      <c r="K580" s="2"/>
      <c r="L580" s="2"/>
      <c r="M580" s="2"/>
      <c r="N580" s="2"/>
      <c r="O580" s="2"/>
      <c r="P580" s="2"/>
    </row>
    <row r="581" spans="1:16" ht="15" customHeight="1">
      <c r="A581" s="2"/>
      <c r="B581" s="2"/>
      <c r="C581" s="2"/>
      <c r="D581" s="2"/>
      <c r="K581" s="2"/>
      <c r="L581" s="2"/>
      <c r="M581" s="2"/>
      <c r="N581" s="2"/>
      <c r="O581" s="2"/>
      <c r="P581" s="2"/>
    </row>
    <row r="582" spans="1:16" ht="15" customHeight="1">
      <c r="A582" s="2"/>
      <c r="B582" s="2"/>
      <c r="C582" s="2"/>
      <c r="D582" s="2"/>
      <c r="K582" s="2"/>
      <c r="L582" s="2"/>
      <c r="M582" s="2"/>
      <c r="N582" s="2"/>
      <c r="O582" s="2"/>
      <c r="P582" s="2"/>
    </row>
    <row r="583" spans="1:16" ht="15" customHeight="1">
      <c r="A583" s="2"/>
      <c r="B583" s="2"/>
      <c r="C583" s="2"/>
      <c r="D583" s="2"/>
      <c r="K583" s="2"/>
      <c r="L583" s="2"/>
      <c r="M583" s="2"/>
      <c r="N583" s="2"/>
      <c r="O583" s="2"/>
      <c r="P583" s="2"/>
    </row>
    <row r="584" spans="1:16" ht="15" customHeight="1">
      <c r="A584" s="2"/>
      <c r="B584" s="2"/>
      <c r="C584" s="2"/>
      <c r="D584" s="2"/>
      <c r="K584" s="2"/>
      <c r="L584" s="2"/>
      <c r="M584" s="2"/>
      <c r="N584" s="2"/>
      <c r="O584" s="2"/>
      <c r="P584" s="2"/>
    </row>
    <row r="585" spans="1:16" ht="15" customHeight="1">
      <c r="A585" s="2"/>
      <c r="B585" s="2"/>
      <c r="C585" s="2"/>
      <c r="D585" s="2"/>
      <c r="K585" s="2"/>
      <c r="L585" s="2"/>
      <c r="M585" s="2"/>
      <c r="N585" s="2"/>
      <c r="O585" s="2"/>
      <c r="P585" s="2"/>
    </row>
    <row r="586" spans="1:16" ht="15" customHeight="1">
      <c r="A586" s="2"/>
      <c r="B586" s="2"/>
      <c r="C586" s="2"/>
      <c r="D586" s="2"/>
      <c r="K586" s="2"/>
      <c r="L586" s="2"/>
      <c r="M586" s="2"/>
      <c r="N586" s="2"/>
      <c r="O586" s="2"/>
      <c r="P586" s="2"/>
    </row>
    <row r="587" spans="1:16" ht="15" customHeight="1">
      <c r="A587" s="2"/>
      <c r="B587" s="2"/>
      <c r="C587" s="2"/>
      <c r="D587" s="2"/>
      <c r="K587" s="2"/>
      <c r="L587" s="2"/>
      <c r="M587" s="2"/>
      <c r="N587" s="2"/>
      <c r="O587" s="2"/>
      <c r="P587" s="2"/>
    </row>
    <row r="588" spans="1:16" ht="15" customHeight="1">
      <c r="A588" s="2"/>
      <c r="B588" s="2"/>
      <c r="C588" s="2"/>
      <c r="D588" s="2"/>
      <c r="K588" s="2"/>
      <c r="L588" s="2"/>
      <c r="M588" s="2"/>
      <c r="N588" s="2"/>
      <c r="O588" s="2"/>
      <c r="P588" s="2"/>
    </row>
    <row r="589" spans="1:16" ht="15" customHeight="1">
      <c r="A589" s="2"/>
      <c r="B589" s="2"/>
      <c r="C589" s="2"/>
      <c r="D589" s="2"/>
      <c r="K589" s="2"/>
      <c r="L589" s="2"/>
      <c r="M589" s="2"/>
      <c r="N589" s="2"/>
      <c r="O589" s="2"/>
      <c r="P589" s="2"/>
    </row>
    <row r="590" spans="1:16" ht="15" customHeight="1">
      <c r="A590" s="2"/>
      <c r="B590" s="2"/>
      <c r="C590" s="2"/>
      <c r="D590" s="2"/>
      <c r="K590" s="2"/>
      <c r="L590" s="2"/>
      <c r="M590" s="2"/>
      <c r="N590" s="2"/>
      <c r="O590" s="2"/>
      <c r="P590" s="2"/>
    </row>
    <row r="591" spans="1:16" ht="15" customHeight="1">
      <c r="A591" s="2"/>
      <c r="B591" s="2"/>
      <c r="C591" s="2"/>
      <c r="D591" s="2"/>
      <c r="K591" s="2"/>
      <c r="L591" s="2"/>
      <c r="M591" s="2"/>
      <c r="N591" s="2"/>
      <c r="O591" s="2"/>
      <c r="P591" s="2"/>
    </row>
    <row r="592" spans="1:16" ht="15" customHeight="1">
      <c r="A592" s="2"/>
      <c r="B592" s="2"/>
      <c r="C592" s="2"/>
      <c r="D592" s="2"/>
      <c r="K592" s="2"/>
      <c r="L592" s="2"/>
      <c r="M592" s="2"/>
      <c r="N592" s="2"/>
      <c r="O592" s="2"/>
      <c r="P592" s="2"/>
    </row>
    <row r="593" spans="1:16" ht="15" customHeight="1">
      <c r="A593" s="2"/>
      <c r="B593" s="2"/>
      <c r="C593" s="2"/>
      <c r="D593" s="2"/>
      <c r="K593" s="2"/>
      <c r="L593" s="2"/>
      <c r="M593" s="2"/>
      <c r="N593" s="2"/>
      <c r="O593" s="2"/>
      <c r="P593" s="2"/>
    </row>
    <row r="594" spans="1:16" ht="15" customHeight="1">
      <c r="A594" s="2"/>
      <c r="B594" s="2"/>
      <c r="C594" s="2"/>
      <c r="D594" s="2"/>
      <c r="K594" s="2"/>
      <c r="L594" s="2"/>
      <c r="M594" s="2"/>
      <c r="N594" s="2"/>
      <c r="O594" s="2"/>
      <c r="P594" s="2"/>
    </row>
    <row r="595" spans="1:16" ht="15" customHeight="1">
      <c r="A595" s="2"/>
      <c r="B595" s="2"/>
      <c r="C595" s="2"/>
      <c r="D595" s="2"/>
      <c r="K595" s="2"/>
      <c r="L595" s="2"/>
      <c r="M595" s="2"/>
      <c r="N595" s="2"/>
      <c r="O595" s="2"/>
      <c r="P595" s="2"/>
    </row>
    <row r="596" spans="1:16" ht="15" customHeight="1">
      <c r="A596" s="2"/>
      <c r="B596" s="2"/>
      <c r="C596" s="2"/>
      <c r="D596" s="2"/>
      <c r="K596" s="2"/>
      <c r="L596" s="2"/>
      <c r="M596" s="2"/>
      <c r="N596" s="2"/>
      <c r="O596" s="2"/>
      <c r="P596" s="2"/>
    </row>
    <row r="597" spans="1:16" ht="15" customHeight="1">
      <c r="A597" s="2"/>
      <c r="B597" s="2"/>
      <c r="C597" s="2"/>
      <c r="D597" s="2"/>
      <c r="K597" s="2"/>
      <c r="L597" s="2"/>
      <c r="M597" s="2"/>
      <c r="N597" s="2"/>
      <c r="O597" s="2"/>
      <c r="P597" s="2"/>
    </row>
    <row r="598" spans="1:16" ht="15" customHeight="1">
      <c r="A598" s="2"/>
      <c r="B598" s="2"/>
      <c r="C598" s="2"/>
      <c r="D598" s="2"/>
      <c r="K598" s="2"/>
      <c r="L598" s="2"/>
      <c r="M598" s="2"/>
      <c r="N598" s="2"/>
      <c r="O598" s="2"/>
      <c r="P598" s="2"/>
    </row>
    <row r="599" spans="1:16" ht="15" customHeight="1">
      <c r="A599" s="2"/>
      <c r="B599" s="2"/>
      <c r="C599" s="2"/>
      <c r="D599" s="2"/>
      <c r="K599" s="2"/>
      <c r="L599" s="2"/>
      <c r="M599" s="2"/>
      <c r="N599" s="2"/>
      <c r="O599" s="2"/>
      <c r="P599" s="2"/>
    </row>
    <row r="600" spans="1:16" ht="15" customHeight="1">
      <c r="A600" s="2"/>
      <c r="B600" s="2"/>
      <c r="C600" s="2"/>
      <c r="D600" s="2"/>
      <c r="K600" s="2"/>
      <c r="L600" s="2"/>
      <c r="M600" s="2"/>
      <c r="N600" s="2"/>
      <c r="O600" s="2"/>
      <c r="P600" s="2"/>
    </row>
    <row r="601" spans="1:16" ht="15" customHeight="1">
      <c r="A601" s="2"/>
      <c r="B601" s="2"/>
      <c r="C601" s="2"/>
      <c r="D601" s="2"/>
      <c r="K601" s="2"/>
      <c r="L601" s="2"/>
      <c r="M601" s="2"/>
      <c r="N601" s="2"/>
      <c r="O601" s="2"/>
      <c r="P601" s="2"/>
    </row>
    <row r="602" spans="1:16" ht="15" customHeight="1">
      <c r="A602" s="2"/>
      <c r="B602" s="2"/>
      <c r="C602" s="2"/>
      <c r="D602" s="2"/>
      <c r="K602" s="2"/>
      <c r="L602" s="2"/>
      <c r="M602" s="2"/>
      <c r="N602" s="2"/>
      <c r="O602" s="2"/>
      <c r="P602" s="2"/>
    </row>
    <row r="603" spans="1:16" ht="15" customHeight="1">
      <c r="A603" s="2"/>
      <c r="B603" s="2"/>
      <c r="C603" s="2"/>
      <c r="D603" s="2"/>
      <c r="K603" s="2"/>
      <c r="L603" s="2"/>
      <c r="M603" s="2"/>
      <c r="N603" s="2"/>
      <c r="O603" s="2"/>
      <c r="P603" s="2"/>
    </row>
    <row r="604" spans="1:16" ht="15" customHeight="1">
      <c r="A604" s="2"/>
      <c r="B604" s="2"/>
      <c r="C604" s="2"/>
      <c r="D604" s="2"/>
      <c r="K604" s="2"/>
      <c r="L604" s="2"/>
      <c r="M604" s="2"/>
      <c r="N604" s="2"/>
      <c r="O604" s="2"/>
      <c r="P604" s="2"/>
    </row>
    <row r="605" spans="1:16" ht="15" customHeight="1">
      <c r="A605" s="2"/>
      <c r="B605" s="2"/>
      <c r="C605" s="2"/>
      <c r="D605" s="2"/>
      <c r="K605" s="2"/>
      <c r="L605" s="2"/>
      <c r="M605" s="2"/>
      <c r="N605" s="2"/>
      <c r="O605" s="2"/>
      <c r="P605" s="2"/>
    </row>
    <row r="606" spans="1:16" ht="15" customHeight="1">
      <c r="A606" s="2"/>
      <c r="B606" s="2"/>
      <c r="C606" s="2"/>
      <c r="D606" s="2"/>
      <c r="K606" s="2"/>
      <c r="L606" s="2"/>
      <c r="M606" s="2"/>
      <c r="N606" s="2"/>
      <c r="O606" s="2"/>
      <c r="P606" s="2"/>
    </row>
    <row r="607" spans="1:16" ht="15" customHeight="1">
      <c r="A607" s="2"/>
      <c r="B607" s="2"/>
      <c r="C607" s="2"/>
      <c r="D607" s="2"/>
      <c r="K607" s="2"/>
      <c r="L607" s="2"/>
      <c r="M607" s="2"/>
      <c r="N607" s="2"/>
      <c r="O607" s="2"/>
      <c r="P607" s="2"/>
    </row>
    <row r="608" spans="1:16" ht="15" customHeight="1">
      <c r="A608" s="2"/>
      <c r="B608" s="2"/>
      <c r="C608" s="2"/>
      <c r="D608" s="2"/>
      <c r="K608" s="2"/>
      <c r="L608" s="2"/>
      <c r="M608" s="2"/>
      <c r="N608" s="2"/>
      <c r="O608" s="2"/>
      <c r="P608" s="2"/>
    </row>
    <row r="609" spans="1:16" ht="15" customHeight="1">
      <c r="A609" s="2"/>
      <c r="B609" s="2"/>
      <c r="C609" s="2"/>
      <c r="D609" s="2"/>
      <c r="K609" s="2"/>
      <c r="L609" s="2"/>
      <c r="M609" s="2"/>
      <c r="N609" s="2"/>
      <c r="O609" s="2"/>
      <c r="P609" s="2"/>
    </row>
    <row r="610" spans="1:16" ht="15" customHeight="1">
      <c r="A610" s="2"/>
      <c r="B610" s="2"/>
      <c r="C610" s="2"/>
      <c r="D610" s="2"/>
      <c r="K610" s="2"/>
      <c r="L610" s="2"/>
      <c r="M610" s="2"/>
      <c r="N610" s="2"/>
      <c r="O610" s="2"/>
      <c r="P610" s="2"/>
    </row>
    <row r="611" spans="1:16" ht="15" customHeight="1">
      <c r="A611" s="2"/>
      <c r="B611" s="2"/>
      <c r="C611" s="2"/>
      <c r="D611" s="2"/>
      <c r="K611" s="2"/>
      <c r="L611" s="2"/>
      <c r="M611" s="2"/>
      <c r="N611" s="2"/>
      <c r="O611" s="2"/>
      <c r="P611" s="2"/>
    </row>
    <row r="612" spans="1:16" ht="15" customHeight="1">
      <c r="A612" s="2"/>
      <c r="B612" s="2"/>
      <c r="C612" s="2"/>
      <c r="D612" s="2"/>
      <c r="K612" s="2"/>
      <c r="L612" s="2"/>
      <c r="M612" s="2"/>
      <c r="N612" s="2"/>
      <c r="O612" s="2"/>
      <c r="P612" s="2"/>
    </row>
    <row r="613" spans="1:16" ht="15" customHeight="1">
      <c r="A613" s="2"/>
      <c r="B613" s="2"/>
      <c r="C613" s="2"/>
      <c r="D613" s="2"/>
      <c r="K613" s="2"/>
      <c r="L613" s="2"/>
      <c r="M613" s="2"/>
      <c r="N613" s="2"/>
      <c r="O613" s="2"/>
      <c r="P613" s="2"/>
    </row>
    <row r="614" spans="1:16" ht="15" customHeight="1">
      <c r="A614" s="2"/>
      <c r="B614" s="2"/>
      <c r="C614" s="2"/>
      <c r="D614" s="2"/>
      <c r="K614" s="2"/>
      <c r="L614" s="2"/>
      <c r="M614" s="2"/>
      <c r="N614" s="2"/>
      <c r="O614" s="2"/>
      <c r="P614" s="2"/>
    </row>
    <row r="615" spans="1:16" ht="15" customHeight="1">
      <c r="A615" s="2"/>
      <c r="B615" s="2"/>
      <c r="C615" s="2"/>
      <c r="D615" s="2"/>
      <c r="K615" s="2"/>
      <c r="L615" s="2"/>
      <c r="M615" s="2"/>
      <c r="N615" s="2"/>
      <c r="O615" s="2"/>
      <c r="P615" s="2"/>
    </row>
    <row r="616" spans="1:16" ht="15" customHeight="1">
      <c r="A616" s="2"/>
      <c r="B616" s="2"/>
      <c r="C616" s="2"/>
      <c r="D616" s="2"/>
      <c r="K616" s="2"/>
      <c r="L616" s="2"/>
      <c r="M616" s="2"/>
      <c r="N616" s="2"/>
      <c r="O616" s="2"/>
      <c r="P616" s="2"/>
    </row>
    <row r="617" spans="1:16" ht="15" customHeight="1">
      <c r="A617" s="2"/>
      <c r="B617" s="2"/>
      <c r="C617" s="2"/>
      <c r="D617" s="2"/>
      <c r="K617" s="2"/>
      <c r="L617" s="2"/>
      <c r="M617" s="2"/>
      <c r="N617" s="2"/>
      <c r="O617" s="2"/>
      <c r="P617" s="2"/>
    </row>
    <row r="618" spans="1:16" ht="15" customHeight="1">
      <c r="A618" s="2"/>
      <c r="B618" s="2"/>
      <c r="C618" s="2"/>
      <c r="D618" s="2"/>
      <c r="K618" s="2"/>
      <c r="L618" s="2"/>
      <c r="M618" s="2"/>
      <c r="N618" s="2"/>
      <c r="O618" s="2"/>
      <c r="P618" s="2"/>
    </row>
    <row r="619" spans="1:16" ht="15" customHeight="1">
      <c r="A619" s="2"/>
      <c r="B619" s="2"/>
      <c r="C619" s="2"/>
      <c r="D619" s="2"/>
      <c r="K619" s="2"/>
      <c r="L619" s="2"/>
      <c r="M619" s="2"/>
      <c r="N619" s="2"/>
      <c r="O619" s="2"/>
      <c r="P619" s="2"/>
    </row>
    <row r="620" spans="1:16" ht="15" customHeight="1">
      <c r="A620" s="2"/>
      <c r="B620" s="2"/>
      <c r="C620" s="2"/>
      <c r="D620" s="2"/>
      <c r="K620" s="2"/>
      <c r="L620" s="2"/>
      <c r="M620" s="2"/>
      <c r="N620" s="2"/>
      <c r="O620" s="2"/>
      <c r="P620" s="2"/>
    </row>
    <row r="621" spans="1:16" ht="15" customHeight="1">
      <c r="A621" s="2"/>
      <c r="B621" s="2"/>
      <c r="C621" s="2"/>
      <c r="D621" s="2"/>
      <c r="K621" s="2"/>
      <c r="L621" s="2"/>
      <c r="M621" s="2"/>
      <c r="N621" s="2"/>
      <c r="O621" s="2"/>
      <c r="P621" s="2"/>
    </row>
    <row r="622" spans="1:16" ht="15" customHeight="1">
      <c r="A622" s="2"/>
      <c r="B622" s="2"/>
      <c r="C622" s="2"/>
      <c r="D622" s="2"/>
      <c r="K622" s="2"/>
      <c r="L622" s="2"/>
      <c r="M622" s="2"/>
      <c r="N622" s="2"/>
      <c r="O622" s="2"/>
      <c r="P622" s="2"/>
    </row>
    <row r="623" spans="1:16" ht="15" customHeight="1">
      <c r="A623" s="2"/>
      <c r="B623" s="2"/>
      <c r="C623" s="2"/>
      <c r="D623" s="2"/>
      <c r="K623" s="2"/>
      <c r="L623" s="2"/>
      <c r="M623" s="2"/>
      <c r="N623" s="2"/>
      <c r="O623" s="2"/>
      <c r="P623" s="2"/>
    </row>
    <row r="624" spans="1:16" ht="15" customHeight="1">
      <c r="A624" s="2"/>
      <c r="B624" s="2"/>
      <c r="C624" s="2"/>
      <c r="D624" s="2"/>
      <c r="K624" s="2"/>
      <c r="L624" s="2"/>
      <c r="M624" s="2"/>
      <c r="N624" s="2"/>
      <c r="O624" s="2"/>
      <c r="P624" s="2"/>
    </row>
    <row r="625" spans="1:16" ht="15" customHeight="1">
      <c r="A625" s="2"/>
      <c r="B625" s="2"/>
      <c r="C625" s="2"/>
      <c r="D625" s="2"/>
      <c r="K625" s="2"/>
      <c r="L625" s="2"/>
      <c r="M625" s="2"/>
      <c r="N625" s="2"/>
      <c r="O625" s="2"/>
      <c r="P625" s="2"/>
    </row>
    <row r="626" spans="1:16" ht="15" customHeight="1">
      <c r="A626" s="2"/>
      <c r="B626" s="2"/>
      <c r="C626" s="2"/>
      <c r="D626" s="2"/>
      <c r="K626" s="2"/>
      <c r="L626" s="2"/>
      <c r="M626" s="2"/>
      <c r="N626" s="2"/>
      <c r="O626" s="2"/>
      <c r="P626" s="2"/>
    </row>
    <row r="627" spans="1:16" ht="15" customHeight="1">
      <c r="A627" s="2"/>
      <c r="B627" s="2"/>
      <c r="C627" s="2"/>
      <c r="D627" s="2"/>
      <c r="K627" s="2"/>
      <c r="L627" s="2"/>
      <c r="M627" s="2"/>
      <c r="N627" s="2"/>
      <c r="O627" s="2"/>
      <c r="P627" s="2"/>
    </row>
    <row r="628" spans="1:16" ht="15" customHeight="1">
      <c r="A628" s="2"/>
      <c r="B628" s="2"/>
      <c r="C628" s="2"/>
      <c r="D628" s="2"/>
      <c r="K628" s="2"/>
      <c r="L628" s="2"/>
      <c r="M628" s="2"/>
      <c r="N628" s="2"/>
      <c r="O628" s="2"/>
      <c r="P628" s="2"/>
    </row>
    <row r="629" spans="1:16" ht="15" customHeight="1">
      <c r="A629" s="2"/>
      <c r="B629" s="2"/>
      <c r="C629" s="2"/>
      <c r="D629" s="2"/>
      <c r="K629" s="2"/>
      <c r="L629" s="2"/>
      <c r="M629" s="2"/>
      <c r="N629" s="2"/>
      <c r="O629" s="2"/>
      <c r="P629" s="2"/>
    </row>
    <row r="630" spans="1:16" ht="15" customHeight="1">
      <c r="A630" s="2"/>
      <c r="B630" s="2"/>
      <c r="C630" s="2"/>
      <c r="D630" s="2"/>
      <c r="K630" s="2"/>
      <c r="L630" s="2"/>
      <c r="M630" s="2"/>
      <c r="N630" s="2"/>
      <c r="O630" s="2"/>
      <c r="P630" s="2"/>
    </row>
    <row r="631" spans="1:16" ht="15" customHeight="1">
      <c r="A631" s="2"/>
      <c r="B631" s="2"/>
      <c r="C631" s="2"/>
      <c r="D631" s="2"/>
      <c r="K631" s="2"/>
      <c r="L631" s="2"/>
      <c r="M631" s="2"/>
      <c r="N631" s="2"/>
      <c r="O631" s="2"/>
      <c r="P631" s="2"/>
    </row>
    <row r="632" spans="1:16" ht="15" customHeight="1">
      <c r="A632" s="2"/>
      <c r="B632" s="2"/>
      <c r="C632" s="2"/>
      <c r="D632" s="2"/>
      <c r="K632" s="2"/>
      <c r="L632" s="2"/>
      <c r="M632" s="2"/>
      <c r="N632" s="2"/>
      <c r="O632" s="2"/>
      <c r="P632" s="2"/>
    </row>
    <row r="633" spans="1:16" ht="15" customHeight="1">
      <c r="A633" s="2"/>
      <c r="B633" s="2"/>
      <c r="C633" s="2"/>
      <c r="D633" s="2"/>
      <c r="K633" s="2"/>
      <c r="L633" s="2"/>
      <c r="M633" s="2"/>
      <c r="N633" s="2"/>
      <c r="O633" s="2"/>
      <c r="P633" s="2"/>
    </row>
    <row r="634" spans="1:16" ht="15" customHeight="1">
      <c r="A634" s="2"/>
      <c r="B634" s="2"/>
      <c r="C634" s="2"/>
      <c r="D634" s="2"/>
      <c r="K634" s="2"/>
      <c r="L634" s="2"/>
      <c r="M634" s="2"/>
      <c r="N634" s="2"/>
      <c r="O634" s="2"/>
      <c r="P634" s="2"/>
    </row>
    <row r="635" spans="1:16" ht="15" customHeight="1">
      <c r="A635" s="2"/>
      <c r="B635" s="2"/>
      <c r="C635" s="2"/>
      <c r="D635" s="2"/>
      <c r="K635" s="2"/>
      <c r="L635" s="2"/>
      <c r="M635" s="2"/>
      <c r="N635" s="2"/>
      <c r="O635" s="2"/>
      <c r="P635" s="2"/>
    </row>
    <row r="636" spans="1:16" ht="15" customHeight="1">
      <c r="A636" s="2"/>
      <c r="B636" s="2"/>
      <c r="C636" s="2"/>
      <c r="D636" s="2"/>
      <c r="K636" s="2"/>
      <c r="L636" s="2"/>
      <c r="M636" s="2"/>
      <c r="N636" s="2"/>
      <c r="O636" s="2"/>
      <c r="P636" s="2"/>
    </row>
    <row r="637" spans="1:16" ht="15" customHeight="1">
      <c r="A637" s="2"/>
      <c r="B637" s="2"/>
      <c r="C637" s="2"/>
      <c r="D637" s="2"/>
      <c r="K637" s="2"/>
      <c r="L637" s="2"/>
      <c r="M637" s="2"/>
      <c r="N637" s="2"/>
      <c r="O637" s="2"/>
      <c r="P637" s="2"/>
    </row>
    <row r="638" spans="1:16" ht="15" customHeight="1">
      <c r="A638" s="2"/>
      <c r="B638" s="2"/>
      <c r="C638" s="2"/>
      <c r="D638" s="2"/>
      <c r="K638" s="2"/>
      <c r="L638" s="2"/>
      <c r="M638" s="2"/>
      <c r="N638" s="2"/>
      <c r="O638" s="2"/>
      <c r="P638" s="2"/>
    </row>
    <row r="639" spans="1:16" ht="15" customHeight="1">
      <c r="A639" s="2"/>
      <c r="B639" s="2"/>
      <c r="C639" s="2"/>
      <c r="D639" s="2"/>
      <c r="K639" s="2"/>
      <c r="L639" s="2"/>
      <c r="M639" s="2"/>
      <c r="N639" s="2"/>
      <c r="O639" s="2"/>
      <c r="P639" s="2"/>
    </row>
    <row r="640" spans="1:16" ht="15" customHeight="1">
      <c r="A640" s="2"/>
      <c r="B640" s="2"/>
      <c r="C640" s="2"/>
      <c r="D640" s="2"/>
      <c r="K640" s="2"/>
      <c r="L640" s="2"/>
      <c r="M640" s="2"/>
      <c r="N640" s="2"/>
      <c r="O640" s="2"/>
      <c r="P640" s="2"/>
    </row>
    <row r="641" spans="1:16" ht="15" customHeight="1">
      <c r="A641" s="2"/>
      <c r="B641" s="2"/>
      <c r="C641" s="2"/>
      <c r="D641" s="2"/>
      <c r="K641" s="2"/>
      <c r="L641" s="2"/>
      <c r="M641" s="2"/>
      <c r="N641" s="2"/>
      <c r="O641" s="2"/>
      <c r="P641" s="2"/>
    </row>
    <row r="642" spans="1:16" ht="15" customHeight="1">
      <c r="A642" s="2"/>
      <c r="B642" s="2"/>
      <c r="C642" s="2"/>
      <c r="D642" s="2"/>
      <c r="K642" s="2"/>
      <c r="L642" s="2"/>
      <c r="M642" s="2"/>
      <c r="N642" s="2"/>
      <c r="O642" s="2"/>
      <c r="P642" s="2"/>
    </row>
    <row r="643" spans="1:16" ht="15" customHeight="1">
      <c r="A643" s="2"/>
      <c r="B643" s="2"/>
      <c r="C643" s="2"/>
      <c r="D643" s="2"/>
      <c r="K643" s="2"/>
      <c r="L643" s="2"/>
      <c r="M643" s="2"/>
      <c r="N643" s="2"/>
      <c r="O643" s="2"/>
      <c r="P643" s="2"/>
    </row>
    <row r="644" spans="1:16" ht="15" customHeight="1">
      <c r="A644" s="2"/>
      <c r="B644" s="2"/>
      <c r="C644" s="2"/>
      <c r="D644" s="2"/>
      <c r="K644" s="2"/>
      <c r="L644" s="2"/>
      <c r="M644" s="2"/>
      <c r="N644" s="2"/>
      <c r="O644" s="2"/>
      <c r="P644" s="2"/>
    </row>
    <row r="645" spans="1:16" ht="15" customHeight="1">
      <c r="A645" s="2"/>
      <c r="B645" s="2"/>
      <c r="C645" s="2"/>
      <c r="D645" s="2"/>
      <c r="K645" s="2"/>
      <c r="L645" s="2"/>
      <c r="M645" s="2"/>
      <c r="N645" s="2"/>
      <c r="O645" s="2"/>
      <c r="P645" s="2"/>
    </row>
    <row r="646" spans="1:16" ht="15" customHeight="1">
      <c r="A646" s="2"/>
      <c r="B646" s="2"/>
      <c r="C646" s="2"/>
      <c r="D646" s="2"/>
      <c r="K646" s="2"/>
      <c r="L646" s="2"/>
      <c r="M646" s="2"/>
      <c r="N646" s="2"/>
      <c r="O646" s="2"/>
      <c r="P646" s="2"/>
    </row>
    <row r="647" spans="1:16" ht="15" customHeight="1">
      <c r="A647" s="2"/>
      <c r="B647" s="2"/>
      <c r="C647" s="2"/>
      <c r="D647" s="2"/>
      <c r="K647" s="2"/>
      <c r="L647" s="2"/>
      <c r="M647" s="2"/>
      <c r="N647" s="2"/>
      <c r="O647" s="2"/>
      <c r="P647" s="2"/>
    </row>
    <row r="648" spans="1:16" ht="15" customHeight="1">
      <c r="A648" s="2"/>
      <c r="B648" s="2"/>
      <c r="C648" s="2"/>
      <c r="D648" s="2"/>
      <c r="K648" s="2"/>
      <c r="L648" s="2"/>
      <c r="M648" s="2"/>
      <c r="N648" s="2"/>
      <c r="O648" s="2"/>
      <c r="P648" s="2"/>
    </row>
    <row r="649" spans="1:16" ht="15" customHeight="1">
      <c r="A649" s="2"/>
      <c r="B649" s="2"/>
      <c r="C649" s="2"/>
      <c r="D649" s="2"/>
      <c r="K649" s="2"/>
      <c r="L649" s="2"/>
      <c r="M649" s="2"/>
      <c r="N649" s="2"/>
      <c r="O649" s="2"/>
      <c r="P649" s="2"/>
    </row>
    <row r="650" spans="1:16" ht="15" customHeight="1">
      <c r="A650" s="2"/>
      <c r="B650" s="2"/>
      <c r="C650" s="2"/>
      <c r="D650" s="2"/>
      <c r="K650" s="2"/>
      <c r="L650" s="2"/>
      <c r="M650" s="2"/>
      <c r="N650" s="2"/>
      <c r="O650" s="2"/>
      <c r="P650" s="2"/>
    </row>
    <row r="651" spans="1:16" ht="15" customHeight="1">
      <c r="A651" s="2"/>
      <c r="B651" s="2"/>
      <c r="C651" s="2"/>
      <c r="D651" s="2"/>
      <c r="K651" s="2"/>
      <c r="L651" s="2"/>
      <c r="M651" s="2"/>
      <c r="N651" s="2"/>
      <c r="O651" s="2"/>
      <c r="P651" s="2"/>
    </row>
    <row r="652" spans="1:16" ht="15" customHeight="1">
      <c r="A652" s="2"/>
      <c r="B652" s="2"/>
      <c r="C652" s="2"/>
      <c r="D652" s="2"/>
      <c r="K652" s="2"/>
      <c r="L652" s="2"/>
      <c r="M652" s="2"/>
      <c r="N652" s="2"/>
      <c r="O652" s="2"/>
      <c r="P652" s="2"/>
    </row>
    <row r="653" spans="1:16" ht="15" customHeight="1">
      <c r="A653" s="2"/>
      <c r="B653" s="2"/>
      <c r="C653" s="2"/>
      <c r="D653" s="2"/>
      <c r="K653" s="2"/>
      <c r="L653" s="2"/>
      <c r="M653" s="2"/>
      <c r="N653" s="2"/>
      <c r="O653" s="2"/>
      <c r="P653" s="2"/>
    </row>
    <row r="654" spans="1:16" ht="15" customHeight="1">
      <c r="A654" s="2"/>
      <c r="B654" s="2"/>
      <c r="C654" s="2"/>
      <c r="D654" s="2"/>
      <c r="K654" s="2"/>
      <c r="L654" s="2"/>
      <c r="M654" s="2"/>
      <c r="N654" s="2"/>
      <c r="O654" s="2"/>
      <c r="P654" s="2"/>
    </row>
    <row r="655" spans="1:16" ht="15" customHeight="1">
      <c r="A655" s="2"/>
      <c r="B655" s="2"/>
      <c r="C655" s="2"/>
      <c r="D655" s="2"/>
      <c r="K655" s="2"/>
      <c r="L655" s="2"/>
      <c r="M655" s="2"/>
      <c r="N655" s="2"/>
      <c r="O655" s="2"/>
      <c r="P655" s="2"/>
    </row>
    <row r="656" spans="1:16" ht="15" customHeight="1">
      <c r="A656" s="2"/>
      <c r="B656" s="2"/>
      <c r="C656" s="2"/>
      <c r="D656" s="2"/>
      <c r="K656" s="2"/>
      <c r="L656" s="2"/>
      <c r="M656" s="2"/>
      <c r="N656" s="2"/>
      <c r="O656" s="2"/>
      <c r="P656" s="2"/>
    </row>
    <row r="657" spans="1:16" ht="15" customHeight="1">
      <c r="A657" s="2"/>
      <c r="B657" s="2"/>
      <c r="C657" s="2"/>
      <c r="D657" s="2"/>
      <c r="K657" s="2"/>
      <c r="L657" s="2"/>
      <c r="M657" s="2"/>
      <c r="N657" s="2"/>
      <c r="O657" s="2"/>
      <c r="P657" s="2"/>
    </row>
    <row r="658" spans="1:16" ht="15" customHeight="1">
      <c r="A658" s="2"/>
      <c r="B658" s="2"/>
      <c r="C658" s="2"/>
      <c r="D658" s="2"/>
      <c r="K658" s="2"/>
      <c r="L658" s="2"/>
      <c r="M658" s="2"/>
      <c r="N658" s="2"/>
      <c r="O658" s="2"/>
      <c r="P658" s="2"/>
    </row>
    <row r="659" spans="1:16" ht="15" customHeight="1">
      <c r="A659" s="2"/>
      <c r="B659" s="2"/>
      <c r="C659" s="2"/>
      <c r="D659" s="2"/>
      <c r="K659" s="2"/>
      <c r="L659" s="2"/>
      <c r="M659" s="2"/>
      <c r="N659" s="2"/>
      <c r="O659" s="2"/>
      <c r="P659" s="2"/>
    </row>
    <row r="660" spans="1:16" ht="15" customHeight="1">
      <c r="A660" s="2"/>
      <c r="B660" s="2"/>
      <c r="C660" s="2"/>
      <c r="D660" s="2"/>
      <c r="K660" s="2"/>
      <c r="L660" s="2"/>
      <c r="M660" s="2"/>
      <c r="N660" s="2"/>
      <c r="O660" s="2"/>
      <c r="P660" s="2"/>
    </row>
    <row r="661" spans="1:16" ht="15" customHeight="1">
      <c r="A661" s="2"/>
      <c r="B661" s="2"/>
      <c r="C661" s="2"/>
      <c r="D661" s="2"/>
      <c r="K661" s="2"/>
      <c r="L661" s="2"/>
      <c r="M661" s="2"/>
      <c r="N661" s="2"/>
      <c r="O661" s="2"/>
      <c r="P661" s="2"/>
    </row>
    <row r="662" spans="1:16" ht="15" customHeight="1">
      <c r="A662" s="2"/>
      <c r="B662" s="2"/>
      <c r="C662" s="2"/>
      <c r="D662" s="2"/>
      <c r="K662" s="2"/>
      <c r="L662" s="2"/>
      <c r="M662" s="2"/>
      <c r="N662" s="2"/>
      <c r="O662" s="2"/>
      <c r="P662" s="2"/>
    </row>
    <row r="663" spans="1:16" ht="15" customHeight="1">
      <c r="A663" s="2"/>
      <c r="B663" s="2"/>
      <c r="C663" s="2"/>
      <c r="D663" s="2"/>
      <c r="K663" s="2"/>
      <c r="L663" s="2"/>
      <c r="M663" s="2"/>
      <c r="N663" s="2"/>
      <c r="O663" s="2"/>
      <c r="P663" s="2"/>
    </row>
    <row r="664" spans="1:16" ht="15" customHeight="1">
      <c r="A664" s="2"/>
      <c r="B664" s="2"/>
      <c r="C664" s="2"/>
      <c r="D664" s="2"/>
      <c r="K664" s="2"/>
      <c r="L664" s="2"/>
      <c r="M664" s="2"/>
      <c r="N664" s="2"/>
      <c r="O664" s="2"/>
      <c r="P664" s="2"/>
    </row>
    <row r="665" spans="1:16" ht="15" customHeight="1">
      <c r="A665" s="2"/>
      <c r="B665" s="2"/>
      <c r="C665" s="2"/>
      <c r="D665" s="2"/>
      <c r="K665" s="2"/>
      <c r="L665" s="2"/>
      <c r="M665" s="2"/>
      <c r="N665" s="2"/>
      <c r="O665" s="2"/>
      <c r="P665" s="2"/>
    </row>
    <row r="666" spans="1:16" ht="15" customHeight="1">
      <c r="A666" s="2"/>
      <c r="B666" s="2"/>
      <c r="C666" s="2"/>
      <c r="D666" s="2"/>
      <c r="K666" s="2"/>
      <c r="L666" s="2"/>
      <c r="M666" s="2"/>
      <c r="N666" s="2"/>
      <c r="O666" s="2"/>
      <c r="P666" s="2"/>
    </row>
    <row r="667" spans="1:16" ht="15" customHeight="1">
      <c r="A667" s="2"/>
      <c r="B667" s="2"/>
      <c r="C667" s="2"/>
      <c r="D667" s="2"/>
      <c r="K667" s="2"/>
      <c r="L667" s="2"/>
      <c r="M667" s="2"/>
      <c r="N667" s="2"/>
      <c r="O667" s="2"/>
      <c r="P667" s="2"/>
    </row>
    <row r="668" spans="1:16" ht="15" customHeight="1">
      <c r="A668" s="2"/>
      <c r="B668" s="2"/>
      <c r="C668" s="2"/>
      <c r="D668" s="2"/>
      <c r="K668" s="2"/>
      <c r="L668" s="2"/>
      <c r="M668" s="2"/>
      <c r="N668" s="2"/>
      <c r="O668" s="2"/>
      <c r="P668" s="2"/>
    </row>
    <row r="669" spans="1:16" ht="15" customHeight="1">
      <c r="A669" s="2"/>
      <c r="B669" s="2"/>
      <c r="C669" s="2"/>
      <c r="D669" s="2"/>
      <c r="K669" s="2"/>
      <c r="L669" s="2"/>
      <c r="M669" s="2"/>
      <c r="N669" s="2"/>
      <c r="O669" s="2"/>
      <c r="P669" s="2"/>
    </row>
    <row r="670" spans="1:16" ht="15" customHeight="1">
      <c r="A670" s="2"/>
      <c r="B670" s="2"/>
      <c r="C670" s="2"/>
      <c r="D670" s="2"/>
      <c r="K670" s="2"/>
      <c r="L670" s="2"/>
      <c r="M670" s="2"/>
      <c r="N670" s="2"/>
      <c r="O670" s="2"/>
      <c r="P670" s="2"/>
    </row>
    <row r="671" spans="1:16" ht="15" customHeight="1">
      <c r="A671" s="2"/>
      <c r="B671" s="2"/>
      <c r="C671" s="2"/>
      <c r="D671" s="2"/>
      <c r="K671" s="2"/>
      <c r="L671" s="2"/>
      <c r="M671" s="2"/>
      <c r="N671" s="2"/>
      <c r="O671" s="2"/>
      <c r="P671" s="2"/>
    </row>
    <row r="672" spans="1:16" ht="15" customHeight="1">
      <c r="A672" s="2"/>
      <c r="B672" s="2"/>
      <c r="C672" s="2"/>
      <c r="D672" s="2"/>
      <c r="K672" s="2"/>
      <c r="L672" s="2"/>
      <c r="M672" s="2"/>
      <c r="N672" s="2"/>
      <c r="O672" s="2"/>
      <c r="P672" s="2"/>
    </row>
    <row r="673" spans="1:16" ht="15" customHeight="1">
      <c r="A673" s="2"/>
      <c r="B673" s="2"/>
      <c r="C673" s="2"/>
      <c r="D673" s="2"/>
      <c r="K673" s="2"/>
      <c r="L673" s="2"/>
      <c r="M673" s="2"/>
      <c r="N673" s="2"/>
      <c r="O673" s="2"/>
      <c r="P673" s="2"/>
    </row>
    <row r="674" spans="1:16" ht="15" customHeight="1">
      <c r="A674" s="2"/>
      <c r="B674" s="2"/>
      <c r="C674" s="2"/>
      <c r="D674" s="2"/>
      <c r="K674" s="2"/>
      <c r="L674" s="2"/>
      <c r="M674" s="2"/>
      <c r="N674" s="2"/>
      <c r="O674" s="2"/>
      <c r="P674" s="2"/>
    </row>
    <row r="675" spans="1:16" ht="15" customHeight="1">
      <c r="A675" s="2"/>
      <c r="B675" s="2"/>
      <c r="C675" s="2"/>
      <c r="D675" s="2"/>
      <c r="K675" s="2"/>
      <c r="L675" s="2"/>
      <c r="M675" s="2"/>
      <c r="N675" s="2"/>
      <c r="O675" s="2"/>
      <c r="P675" s="2"/>
    </row>
    <row r="676" spans="1:16" ht="15" customHeight="1">
      <c r="A676" s="2"/>
      <c r="B676" s="2"/>
      <c r="C676" s="2"/>
      <c r="D676" s="2"/>
      <c r="K676" s="2"/>
      <c r="L676" s="2"/>
      <c r="M676" s="2"/>
      <c r="N676" s="2"/>
      <c r="O676" s="2"/>
      <c r="P676" s="2"/>
    </row>
    <row r="677" spans="1:16" ht="15" customHeight="1">
      <c r="A677" s="2"/>
      <c r="B677" s="2"/>
      <c r="C677" s="2"/>
      <c r="D677" s="2"/>
      <c r="K677" s="2"/>
      <c r="L677" s="2"/>
      <c r="M677" s="2"/>
      <c r="N677" s="2"/>
      <c r="O677" s="2"/>
      <c r="P677" s="2"/>
    </row>
    <row r="678" spans="1:16" ht="15" customHeight="1">
      <c r="A678" s="2"/>
      <c r="B678" s="2"/>
      <c r="C678" s="2"/>
      <c r="D678" s="2"/>
      <c r="K678" s="2"/>
      <c r="L678" s="2"/>
      <c r="M678" s="2"/>
      <c r="N678" s="2"/>
      <c r="O678" s="2"/>
      <c r="P678" s="2"/>
    </row>
    <row r="679" spans="1:16" ht="15" customHeight="1">
      <c r="A679" s="2"/>
      <c r="B679" s="2"/>
      <c r="C679" s="2"/>
      <c r="D679" s="2"/>
      <c r="K679" s="2"/>
      <c r="L679" s="2"/>
      <c r="M679" s="2"/>
      <c r="N679" s="2"/>
      <c r="O679" s="2"/>
      <c r="P679" s="2"/>
    </row>
    <row r="680" spans="1:16" ht="15" customHeight="1">
      <c r="A680" s="2"/>
      <c r="B680" s="2"/>
      <c r="C680" s="2"/>
      <c r="D680" s="2"/>
      <c r="K680" s="2"/>
      <c r="L680" s="2"/>
      <c r="M680" s="2"/>
      <c r="N680" s="2"/>
      <c r="O680" s="2"/>
      <c r="P680" s="2"/>
    </row>
    <row r="681" spans="1:16" ht="15" customHeight="1">
      <c r="A681" s="2"/>
      <c r="B681" s="2"/>
      <c r="C681" s="2"/>
      <c r="D681" s="2"/>
      <c r="K681" s="2"/>
      <c r="L681" s="2"/>
      <c r="M681" s="2"/>
      <c r="N681" s="2"/>
      <c r="O681" s="2"/>
      <c r="P681" s="2"/>
    </row>
    <row r="682" spans="1:16" ht="15" customHeight="1">
      <c r="A682" s="2"/>
      <c r="B682" s="2"/>
      <c r="C682" s="2"/>
      <c r="D682" s="2"/>
      <c r="K682" s="2"/>
      <c r="L682" s="2"/>
      <c r="M682" s="2"/>
      <c r="N682" s="2"/>
      <c r="O682" s="2"/>
      <c r="P682" s="2"/>
    </row>
    <row r="683" spans="1:16" ht="15" customHeight="1">
      <c r="A683" s="2"/>
      <c r="B683" s="2"/>
      <c r="C683" s="2"/>
      <c r="D683" s="2"/>
      <c r="K683" s="2"/>
      <c r="L683" s="2"/>
      <c r="M683" s="2"/>
      <c r="N683" s="2"/>
      <c r="O683" s="2"/>
      <c r="P683" s="2"/>
    </row>
    <row r="684" spans="1:16" ht="15" customHeight="1">
      <c r="A684" s="2"/>
      <c r="B684" s="2"/>
      <c r="C684" s="2"/>
      <c r="D684" s="2"/>
      <c r="K684" s="2"/>
      <c r="L684" s="2"/>
      <c r="M684" s="2"/>
      <c r="N684" s="2"/>
      <c r="O684" s="2"/>
      <c r="P684" s="2"/>
    </row>
    <row r="685" spans="1:16" ht="15" customHeight="1">
      <c r="A685" s="2"/>
      <c r="B685" s="2"/>
      <c r="C685" s="2"/>
      <c r="D685" s="2"/>
      <c r="K685" s="2"/>
      <c r="L685" s="2"/>
      <c r="M685" s="2"/>
      <c r="N685" s="2"/>
      <c r="O685" s="2"/>
      <c r="P685" s="2"/>
    </row>
    <row r="686" spans="1:16" ht="15" customHeight="1">
      <c r="A686" s="2"/>
      <c r="B686" s="2"/>
      <c r="C686" s="2"/>
      <c r="D686" s="2"/>
      <c r="K686" s="2"/>
      <c r="L686" s="2"/>
      <c r="M686" s="2"/>
      <c r="N686" s="2"/>
      <c r="O686" s="2"/>
      <c r="P686" s="2"/>
    </row>
    <row r="687" spans="1:16" ht="15" customHeight="1">
      <c r="A687" s="2"/>
      <c r="B687" s="2"/>
      <c r="C687" s="2"/>
      <c r="D687" s="2"/>
      <c r="K687" s="2"/>
      <c r="L687" s="2"/>
      <c r="M687" s="2"/>
      <c r="N687" s="2"/>
      <c r="O687" s="2"/>
      <c r="P687" s="2"/>
    </row>
    <row r="688" spans="1:16" ht="15" customHeight="1">
      <c r="A688" s="2"/>
      <c r="B688" s="2"/>
      <c r="C688" s="2"/>
      <c r="D688" s="2"/>
      <c r="K688" s="2"/>
      <c r="L688" s="2"/>
      <c r="M688" s="2"/>
      <c r="N688" s="2"/>
      <c r="O688" s="2"/>
      <c r="P688" s="2"/>
    </row>
    <row r="689" spans="1:16" ht="15" customHeight="1">
      <c r="A689" s="2"/>
      <c r="B689" s="2"/>
      <c r="C689" s="2"/>
      <c r="D689" s="2"/>
      <c r="K689" s="2"/>
      <c r="L689" s="2"/>
      <c r="M689" s="2"/>
      <c r="N689" s="2"/>
      <c r="O689" s="2"/>
      <c r="P689" s="2"/>
    </row>
    <row r="690" spans="1:16" ht="15" customHeight="1">
      <c r="A690" s="2"/>
      <c r="B690" s="2"/>
      <c r="C690" s="2"/>
      <c r="D690" s="2"/>
      <c r="K690" s="2"/>
      <c r="L690" s="2"/>
      <c r="M690" s="2"/>
      <c r="N690" s="2"/>
      <c r="O690" s="2"/>
      <c r="P690" s="2"/>
    </row>
    <row r="691" spans="1:16" ht="15" customHeight="1">
      <c r="A691" s="2"/>
      <c r="B691" s="2"/>
      <c r="C691" s="2"/>
      <c r="D691" s="2"/>
      <c r="K691" s="2"/>
      <c r="L691" s="2"/>
      <c r="M691" s="2"/>
      <c r="N691" s="2"/>
      <c r="O691" s="2"/>
      <c r="P691" s="2"/>
    </row>
    <row r="692" spans="1:16" ht="15" customHeight="1">
      <c r="A692" s="2"/>
      <c r="B692" s="2"/>
      <c r="C692" s="2"/>
      <c r="D692" s="2"/>
      <c r="K692" s="2"/>
      <c r="L692" s="2"/>
      <c r="M692" s="2"/>
      <c r="N692" s="2"/>
      <c r="O692" s="2"/>
      <c r="P692" s="2"/>
    </row>
    <row r="693" spans="1:16" ht="15" customHeight="1">
      <c r="A693" s="2"/>
      <c r="B693" s="2"/>
      <c r="C693" s="2"/>
      <c r="D693" s="2"/>
      <c r="K693" s="2"/>
      <c r="L693" s="2"/>
      <c r="M693" s="2"/>
      <c r="N693" s="2"/>
      <c r="O693" s="2"/>
      <c r="P693" s="2"/>
    </row>
    <row r="694" spans="1:16" ht="15" customHeight="1">
      <c r="A694" s="2"/>
      <c r="B694" s="2"/>
      <c r="C694" s="2"/>
      <c r="D694" s="2"/>
      <c r="K694" s="2"/>
      <c r="L694" s="2"/>
      <c r="M694" s="2"/>
      <c r="N694" s="2"/>
      <c r="O694" s="2"/>
      <c r="P694" s="2"/>
    </row>
    <row r="695" spans="1:16" ht="15" customHeight="1">
      <c r="A695" s="2"/>
      <c r="B695" s="2"/>
      <c r="C695" s="2"/>
      <c r="D695" s="2"/>
      <c r="K695" s="2"/>
      <c r="L695" s="2"/>
      <c r="M695" s="2"/>
      <c r="N695" s="2"/>
      <c r="O695" s="2"/>
      <c r="P695" s="2"/>
    </row>
    <row r="696" spans="1:16" ht="15" customHeight="1">
      <c r="A696" s="2"/>
      <c r="B696" s="2"/>
      <c r="C696" s="2"/>
      <c r="D696" s="2"/>
      <c r="K696" s="2"/>
      <c r="L696" s="2"/>
      <c r="M696" s="2"/>
      <c r="N696" s="2"/>
      <c r="O696" s="2"/>
      <c r="P696" s="2"/>
    </row>
    <row r="697" spans="1:16" ht="15" customHeight="1">
      <c r="A697" s="2"/>
      <c r="B697" s="2"/>
      <c r="C697" s="2"/>
      <c r="D697" s="2"/>
      <c r="K697" s="2"/>
      <c r="L697" s="2"/>
      <c r="M697" s="2"/>
      <c r="N697" s="2"/>
      <c r="O697" s="2"/>
      <c r="P697" s="2"/>
    </row>
    <row r="698" spans="1:16" ht="15" customHeight="1">
      <c r="A698" s="2"/>
      <c r="B698" s="2"/>
      <c r="C698" s="2"/>
      <c r="D698" s="2"/>
      <c r="K698" s="2"/>
      <c r="L698" s="2"/>
      <c r="M698" s="2"/>
      <c r="N698" s="2"/>
      <c r="O698" s="2"/>
      <c r="P698" s="2"/>
    </row>
    <row r="699" spans="1:16" ht="15" customHeight="1">
      <c r="A699" s="2"/>
      <c r="B699" s="2"/>
      <c r="C699" s="2"/>
      <c r="D699" s="2"/>
      <c r="K699" s="2"/>
      <c r="L699" s="2"/>
      <c r="M699" s="2"/>
      <c r="N699" s="2"/>
      <c r="O699" s="2"/>
      <c r="P699" s="2"/>
    </row>
    <row r="700" spans="1:16" ht="15" customHeight="1">
      <c r="A700" s="2"/>
      <c r="B700" s="2"/>
      <c r="C700" s="2"/>
      <c r="D700" s="2"/>
      <c r="K700" s="2"/>
      <c r="L700" s="2"/>
      <c r="M700" s="2"/>
      <c r="N700" s="2"/>
      <c r="O700" s="2"/>
      <c r="P700" s="2"/>
    </row>
    <row r="701" spans="1:16" ht="15" customHeight="1">
      <c r="A701" s="2"/>
      <c r="B701" s="2"/>
      <c r="C701" s="2"/>
      <c r="D701" s="2"/>
      <c r="K701" s="2"/>
      <c r="L701" s="2"/>
      <c r="M701" s="2"/>
      <c r="N701" s="2"/>
      <c r="O701" s="2"/>
      <c r="P701" s="2"/>
    </row>
    <row r="702" spans="1:16" ht="15" customHeight="1">
      <c r="A702" s="2"/>
      <c r="B702" s="2"/>
      <c r="C702" s="2"/>
      <c r="D702" s="2"/>
      <c r="K702" s="2"/>
      <c r="L702" s="2"/>
      <c r="M702" s="2"/>
      <c r="N702" s="2"/>
      <c r="O702" s="2"/>
      <c r="P702" s="2"/>
    </row>
    <row r="703" spans="1:16" ht="15" customHeight="1">
      <c r="A703" s="2"/>
      <c r="B703" s="2"/>
      <c r="C703" s="2"/>
      <c r="D703" s="2"/>
      <c r="K703" s="2"/>
      <c r="L703" s="2"/>
      <c r="M703" s="2"/>
      <c r="N703" s="2"/>
      <c r="O703" s="2"/>
      <c r="P703" s="2"/>
    </row>
    <row r="704" spans="1:16" ht="15" customHeight="1">
      <c r="A704" s="2"/>
      <c r="B704" s="2"/>
      <c r="C704" s="2"/>
      <c r="D704" s="2"/>
      <c r="K704" s="2"/>
      <c r="L704" s="2"/>
      <c r="M704" s="2"/>
      <c r="N704" s="2"/>
      <c r="O704" s="2"/>
      <c r="P704" s="2"/>
    </row>
    <row r="705" spans="1:16" ht="15" customHeight="1">
      <c r="A705" s="2"/>
      <c r="B705" s="2"/>
      <c r="C705" s="2"/>
      <c r="D705" s="2"/>
      <c r="K705" s="2"/>
      <c r="L705" s="2"/>
      <c r="M705" s="2"/>
      <c r="N705" s="2"/>
      <c r="O705" s="2"/>
      <c r="P705" s="2"/>
    </row>
    <row r="706" spans="1:16" ht="15" customHeight="1">
      <c r="A706" s="2"/>
      <c r="B706" s="2"/>
      <c r="C706" s="2"/>
      <c r="D706" s="2"/>
      <c r="K706" s="2"/>
      <c r="L706" s="2"/>
      <c r="M706" s="2"/>
      <c r="N706" s="2"/>
      <c r="O706" s="2"/>
      <c r="P706" s="2"/>
    </row>
    <row r="707" spans="1:16" ht="15" customHeight="1">
      <c r="A707" s="2"/>
      <c r="B707" s="2"/>
      <c r="C707" s="2"/>
      <c r="D707" s="2"/>
      <c r="K707" s="2"/>
      <c r="L707" s="2"/>
      <c r="M707" s="2"/>
      <c r="N707" s="2"/>
      <c r="O707" s="2"/>
      <c r="P707" s="2"/>
    </row>
    <row r="708" spans="1:16" ht="15" customHeight="1">
      <c r="A708" s="2"/>
      <c r="B708" s="2"/>
      <c r="C708" s="2"/>
      <c r="D708" s="2"/>
      <c r="K708" s="2"/>
      <c r="L708" s="2"/>
      <c r="M708" s="2"/>
      <c r="N708" s="2"/>
      <c r="O708" s="2"/>
      <c r="P708" s="2"/>
    </row>
    <row r="709" spans="1:16" ht="15" customHeight="1">
      <c r="A709" s="2"/>
      <c r="B709" s="2"/>
      <c r="C709" s="2"/>
      <c r="D709" s="2"/>
      <c r="K709" s="2"/>
      <c r="L709" s="2"/>
      <c r="M709" s="2"/>
      <c r="N709" s="2"/>
      <c r="O709" s="2"/>
      <c r="P709" s="2"/>
    </row>
    <row r="710" spans="1:16" ht="15" customHeight="1">
      <c r="A710" s="2"/>
      <c r="B710" s="2"/>
      <c r="C710" s="2"/>
      <c r="D710" s="2"/>
      <c r="K710" s="2"/>
      <c r="L710" s="2"/>
      <c r="M710" s="2"/>
      <c r="N710" s="2"/>
      <c r="O710" s="2"/>
      <c r="P710" s="2"/>
    </row>
    <row r="711" spans="1:16" ht="15" customHeight="1">
      <c r="A711" s="2"/>
      <c r="B711" s="2"/>
      <c r="C711" s="2"/>
      <c r="D711" s="2"/>
      <c r="K711" s="2"/>
      <c r="L711" s="2"/>
      <c r="M711" s="2"/>
      <c r="N711" s="2"/>
      <c r="O711" s="2"/>
      <c r="P711" s="2"/>
    </row>
    <row r="712" spans="1:16" ht="15" customHeight="1">
      <c r="A712" s="2"/>
      <c r="B712" s="2"/>
      <c r="C712" s="2"/>
      <c r="D712" s="2"/>
      <c r="K712" s="2"/>
      <c r="L712" s="2"/>
      <c r="M712" s="2"/>
      <c r="N712" s="2"/>
      <c r="O712" s="2"/>
      <c r="P712" s="2"/>
    </row>
    <row r="713" spans="1:16" ht="15" customHeight="1">
      <c r="A713" s="2"/>
      <c r="B713" s="2"/>
      <c r="C713" s="2"/>
      <c r="D713" s="2"/>
      <c r="K713" s="2"/>
      <c r="L713" s="2"/>
      <c r="M713" s="2"/>
      <c r="N713" s="2"/>
      <c r="O713" s="2"/>
      <c r="P713" s="2"/>
    </row>
    <row r="714" spans="1:16" ht="15" customHeight="1">
      <c r="A714" s="2"/>
      <c r="B714" s="2"/>
      <c r="C714" s="2"/>
      <c r="D714" s="2"/>
      <c r="K714" s="2"/>
      <c r="L714" s="2"/>
      <c r="M714" s="2"/>
      <c r="N714" s="2"/>
      <c r="O714" s="2"/>
      <c r="P714" s="2"/>
    </row>
    <row r="715" spans="1:16" ht="15" customHeight="1">
      <c r="A715" s="2"/>
      <c r="B715" s="2"/>
      <c r="C715" s="2"/>
      <c r="D715" s="2"/>
      <c r="K715" s="2"/>
      <c r="L715" s="2"/>
      <c r="M715" s="2"/>
      <c r="N715" s="2"/>
      <c r="O715" s="2"/>
      <c r="P715" s="2"/>
    </row>
    <row r="716" spans="1:16" ht="15" customHeight="1">
      <c r="A716" s="2"/>
      <c r="B716" s="2"/>
      <c r="C716" s="2"/>
      <c r="D716" s="2"/>
      <c r="K716" s="2"/>
      <c r="L716" s="2"/>
      <c r="M716" s="2"/>
      <c r="N716" s="2"/>
      <c r="O716" s="2"/>
      <c r="P716" s="2"/>
    </row>
    <row r="717" spans="1:16" ht="15" customHeight="1">
      <c r="A717" s="2"/>
      <c r="B717" s="2"/>
      <c r="C717" s="2"/>
      <c r="D717" s="2"/>
      <c r="K717" s="2"/>
      <c r="L717" s="2"/>
      <c r="M717" s="2"/>
      <c r="N717" s="2"/>
      <c r="O717" s="2"/>
      <c r="P717" s="2"/>
    </row>
    <row r="718" spans="1:16" ht="15" customHeight="1">
      <c r="A718" s="2"/>
      <c r="B718" s="2"/>
      <c r="C718" s="2"/>
      <c r="D718" s="2"/>
      <c r="K718" s="2"/>
      <c r="L718" s="2"/>
      <c r="M718" s="2"/>
      <c r="N718" s="2"/>
      <c r="O718" s="2"/>
      <c r="P718" s="2"/>
    </row>
    <row r="719" spans="1:16" ht="15" customHeight="1">
      <c r="A719" s="2"/>
      <c r="B719" s="2"/>
      <c r="C719" s="2"/>
      <c r="D719" s="2"/>
      <c r="K719" s="2"/>
      <c r="L719" s="2"/>
      <c r="M719" s="2"/>
      <c r="N719" s="2"/>
      <c r="O719" s="2"/>
      <c r="P719" s="2"/>
    </row>
    <row r="720" spans="1:16" ht="15" customHeight="1">
      <c r="A720" s="2"/>
      <c r="B720" s="2"/>
      <c r="C720" s="2"/>
      <c r="D720" s="2"/>
      <c r="K720" s="2"/>
      <c r="L720" s="2"/>
      <c r="M720" s="2"/>
      <c r="N720" s="2"/>
      <c r="O720" s="2"/>
      <c r="P720" s="2"/>
    </row>
    <row r="721" spans="1:16" ht="15" customHeight="1">
      <c r="A721" s="2"/>
      <c r="B721" s="2"/>
      <c r="C721" s="2"/>
      <c r="D721" s="2"/>
      <c r="K721" s="2"/>
      <c r="L721" s="2"/>
      <c r="M721" s="2"/>
      <c r="N721" s="2"/>
      <c r="O721" s="2"/>
      <c r="P721" s="2"/>
    </row>
    <row r="722" spans="1:16" ht="15" customHeight="1">
      <c r="A722" s="2"/>
      <c r="B722" s="2"/>
      <c r="C722" s="2"/>
      <c r="D722" s="2"/>
      <c r="K722" s="2"/>
      <c r="L722" s="2"/>
      <c r="M722" s="2"/>
      <c r="N722" s="2"/>
      <c r="O722" s="2"/>
      <c r="P722" s="2"/>
    </row>
    <row r="723" spans="1:16" ht="15" customHeight="1">
      <c r="A723" s="2"/>
      <c r="B723" s="2"/>
      <c r="C723" s="2"/>
      <c r="D723" s="2"/>
      <c r="K723" s="2"/>
      <c r="L723" s="2"/>
      <c r="M723" s="2"/>
      <c r="N723" s="2"/>
      <c r="O723" s="2"/>
      <c r="P723" s="2"/>
    </row>
    <row r="724" spans="1:16" ht="15" customHeight="1">
      <c r="A724" s="2"/>
      <c r="B724" s="2"/>
      <c r="C724" s="2"/>
      <c r="D724" s="2"/>
      <c r="K724" s="2"/>
      <c r="L724" s="2"/>
      <c r="M724" s="2"/>
      <c r="N724" s="2"/>
      <c r="O724" s="2"/>
      <c r="P724" s="2"/>
    </row>
    <row r="725" spans="1:16" ht="15" customHeight="1">
      <c r="A725" s="2"/>
      <c r="B725" s="2"/>
      <c r="C725" s="2"/>
      <c r="D725" s="2"/>
      <c r="K725" s="2"/>
      <c r="L725" s="2"/>
      <c r="M725" s="2"/>
      <c r="N725" s="2"/>
      <c r="O725" s="2"/>
      <c r="P725" s="2"/>
    </row>
    <row r="726" spans="1:16" ht="15" customHeight="1">
      <c r="A726" s="2"/>
      <c r="B726" s="2"/>
      <c r="C726" s="2"/>
      <c r="D726" s="2"/>
      <c r="K726" s="2"/>
      <c r="L726" s="2"/>
      <c r="M726" s="2"/>
      <c r="N726" s="2"/>
      <c r="O726" s="2"/>
      <c r="P726" s="2"/>
    </row>
    <row r="727" spans="1:16" ht="15" customHeight="1">
      <c r="A727" s="2"/>
      <c r="B727" s="2"/>
      <c r="C727" s="2"/>
      <c r="D727" s="2"/>
      <c r="K727" s="2"/>
      <c r="L727" s="2"/>
      <c r="M727" s="2"/>
      <c r="N727" s="2"/>
      <c r="O727" s="2"/>
      <c r="P727" s="2"/>
    </row>
    <row r="728" spans="1:16" ht="15" customHeight="1">
      <c r="A728" s="2"/>
      <c r="B728" s="2"/>
      <c r="C728" s="2"/>
      <c r="D728" s="2"/>
      <c r="K728" s="2"/>
      <c r="L728" s="2"/>
      <c r="M728" s="2"/>
      <c r="N728" s="2"/>
      <c r="O728" s="2"/>
      <c r="P728" s="2"/>
    </row>
    <row r="729" spans="1:16" ht="15" customHeight="1">
      <c r="A729" s="2"/>
      <c r="B729" s="2"/>
      <c r="C729" s="2"/>
      <c r="D729" s="2"/>
      <c r="K729" s="2"/>
      <c r="L729" s="2"/>
      <c r="M729" s="2"/>
      <c r="N729" s="2"/>
      <c r="O729" s="2"/>
      <c r="P729" s="2"/>
    </row>
    <row r="730" spans="1:16" ht="15" customHeight="1">
      <c r="A730" s="2"/>
      <c r="B730" s="2"/>
      <c r="C730" s="2"/>
      <c r="D730" s="2"/>
      <c r="K730" s="2"/>
      <c r="L730" s="2"/>
      <c r="M730" s="2"/>
      <c r="N730" s="2"/>
      <c r="O730" s="2"/>
      <c r="P730" s="2"/>
    </row>
    <row r="731" spans="1:16" ht="15" customHeight="1">
      <c r="A731" s="2"/>
      <c r="B731" s="2"/>
      <c r="C731" s="2"/>
      <c r="D731" s="2"/>
      <c r="K731" s="2"/>
      <c r="L731" s="2"/>
      <c r="M731" s="2"/>
      <c r="N731" s="2"/>
      <c r="O731" s="2"/>
      <c r="P731" s="2"/>
    </row>
    <row r="732" spans="1:16" ht="15" customHeight="1">
      <c r="A732" s="2"/>
      <c r="B732" s="2"/>
      <c r="C732" s="2"/>
      <c r="D732" s="2"/>
      <c r="K732" s="2"/>
      <c r="L732" s="2"/>
      <c r="M732" s="2"/>
      <c r="N732" s="2"/>
      <c r="O732" s="2"/>
      <c r="P732" s="2"/>
    </row>
    <row r="733" spans="1:16" ht="15" customHeight="1">
      <c r="A733" s="2"/>
      <c r="B733" s="2"/>
      <c r="C733" s="2"/>
      <c r="D733" s="2"/>
      <c r="K733" s="2"/>
      <c r="L733" s="2"/>
      <c r="M733" s="2"/>
      <c r="N733" s="2"/>
      <c r="O733" s="2"/>
      <c r="P733" s="2"/>
    </row>
    <row r="734" spans="1:16" ht="15" customHeight="1">
      <c r="A734" s="2"/>
      <c r="B734" s="2"/>
      <c r="C734" s="2"/>
      <c r="D734" s="2"/>
      <c r="K734" s="2"/>
      <c r="L734" s="2"/>
      <c r="M734" s="2"/>
      <c r="N734" s="2"/>
      <c r="O734" s="2"/>
      <c r="P734" s="2"/>
    </row>
    <row r="735" spans="1:16" ht="15" customHeight="1">
      <c r="A735" s="2"/>
      <c r="B735" s="2"/>
      <c r="C735" s="2"/>
      <c r="D735" s="2"/>
      <c r="K735" s="2"/>
      <c r="L735" s="2"/>
      <c r="M735" s="2"/>
      <c r="N735" s="2"/>
      <c r="O735" s="2"/>
      <c r="P735" s="2"/>
    </row>
    <row r="736" spans="1:16" ht="15" customHeight="1">
      <c r="A736" s="2"/>
      <c r="B736" s="2"/>
      <c r="C736" s="2"/>
      <c r="D736" s="2"/>
      <c r="K736" s="2"/>
      <c r="L736" s="2"/>
      <c r="M736" s="2"/>
      <c r="N736" s="2"/>
      <c r="O736" s="2"/>
      <c r="P736" s="2"/>
    </row>
    <row r="737" spans="1:16" ht="15" customHeight="1">
      <c r="A737" s="2"/>
      <c r="B737" s="2"/>
      <c r="C737" s="2"/>
      <c r="D737" s="2"/>
      <c r="K737" s="2"/>
      <c r="L737" s="2"/>
      <c r="M737" s="2"/>
      <c r="N737" s="2"/>
      <c r="O737" s="2"/>
      <c r="P737" s="2"/>
    </row>
    <row r="738" spans="1:16" ht="15" customHeight="1">
      <c r="A738" s="2"/>
      <c r="B738" s="2"/>
      <c r="C738" s="2"/>
      <c r="D738" s="2"/>
      <c r="K738" s="2"/>
      <c r="L738" s="2"/>
      <c r="M738" s="2"/>
      <c r="N738" s="2"/>
      <c r="O738" s="2"/>
      <c r="P738" s="2"/>
    </row>
    <row r="739" spans="1:16" ht="15" customHeight="1">
      <c r="A739" s="2"/>
      <c r="B739" s="2"/>
      <c r="C739" s="2"/>
      <c r="D739" s="2"/>
      <c r="K739" s="2"/>
      <c r="L739" s="2"/>
      <c r="M739" s="2"/>
      <c r="N739" s="2"/>
      <c r="O739" s="2"/>
      <c r="P739" s="2"/>
    </row>
    <row r="740" spans="1:16" ht="15" customHeight="1">
      <c r="A740" s="2"/>
      <c r="B740" s="2"/>
      <c r="C740" s="2"/>
      <c r="D740" s="2"/>
      <c r="K740" s="2"/>
      <c r="L740" s="2"/>
      <c r="M740" s="2"/>
      <c r="N740" s="2"/>
      <c r="O740" s="2"/>
      <c r="P740" s="2"/>
    </row>
    <row r="741" spans="1:16" ht="15" customHeight="1">
      <c r="A741" s="2"/>
      <c r="B741" s="2"/>
      <c r="C741" s="2"/>
      <c r="D741" s="2"/>
      <c r="K741" s="2"/>
      <c r="L741" s="2"/>
      <c r="M741" s="2"/>
      <c r="N741" s="2"/>
      <c r="O741" s="2"/>
      <c r="P741" s="2"/>
    </row>
    <row r="742" spans="1:16" ht="15" customHeight="1">
      <c r="A742" s="2"/>
      <c r="B742" s="2"/>
      <c r="C742" s="2"/>
      <c r="D742" s="2"/>
      <c r="K742" s="2"/>
      <c r="L742" s="2"/>
      <c r="M742" s="2"/>
      <c r="N742" s="2"/>
      <c r="O742" s="2"/>
      <c r="P742" s="2"/>
    </row>
    <row r="743" spans="1:16" ht="15" customHeight="1">
      <c r="A743" s="2"/>
      <c r="B743" s="2"/>
      <c r="C743" s="2"/>
      <c r="D743" s="2"/>
      <c r="K743" s="2"/>
      <c r="L743" s="2"/>
      <c r="M743" s="2"/>
      <c r="N743" s="2"/>
      <c r="O743" s="2"/>
      <c r="P743" s="2"/>
    </row>
    <row r="744" spans="1:16" ht="15" customHeight="1">
      <c r="A744" s="2"/>
      <c r="B744" s="2"/>
      <c r="C744" s="2"/>
      <c r="D744" s="2"/>
      <c r="K744" s="2"/>
      <c r="L744" s="2"/>
      <c r="M744" s="2"/>
      <c r="N744" s="2"/>
      <c r="O744" s="2"/>
      <c r="P744" s="2"/>
    </row>
    <row r="745" spans="1:16" ht="15" customHeight="1">
      <c r="A745" s="2"/>
      <c r="B745" s="2"/>
      <c r="C745" s="2"/>
      <c r="D745" s="2"/>
      <c r="K745" s="2"/>
      <c r="L745" s="2"/>
      <c r="M745" s="2"/>
      <c r="N745" s="2"/>
      <c r="O745" s="2"/>
      <c r="P745" s="2"/>
    </row>
    <row r="746" spans="1:16" ht="15" customHeight="1">
      <c r="A746" s="2"/>
      <c r="B746" s="2"/>
      <c r="C746" s="2"/>
      <c r="D746" s="2"/>
      <c r="K746" s="2"/>
      <c r="L746" s="2"/>
      <c r="M746" s="2"/>
      <c r="N746" s="2"/>
      <c r="O746" s="2"/>
      <c r="P746" s="2"/>
    </row>
    <row r="747" spans="1:16" ht="15" customHeight="1">
      <c r="A747" s="2"/>
      <c r="B747" s="2"/>
      <c r="C747" s="2"/>
      <c r="D747" s="2"/>
      <c r="K747" s="2"/>
      <c r="L747" s="2"/>
      <c r="M747" s="2"/>
      <c r="N747" s="2"/>
      <c r="O747" s="2"/>
      <c r="P747" s="2"/>
    </row>
    <row r="748" spans="1:16" ht="15" customHeight="1">
      <c r="A748" s="2"/>
      <c r="B748" s="2"/>
      <c r="C748" s="2"/>
      <c r="D748" s="2"/>
      <c r="K748" s="2"/>
      <c r="L748" s="2"/>
      <c r="M748" s="2"/>
      <c r="N748" s="2"/>
      <c r="O748" s="2"/>
      <c r="P748" s="2"/>
    </row>
    <row r="749" spans="1:16" ht="15" customHeight="1">
      <c r="A749" s="2"/>
      <c r="B749" s="2"/>
      <c r="C749" s="2"/>
      <c r="D749" s="2"/>
      <c r="K749" s="2"/>
      <c r="L749" s="2"/>
      <c r="M749" s="2"/>
      <c r="N749" s="2"/>
      <c r="O749" s="2"/>
      <c r="P749" s="2"/>
    </row>
    <row r="750" spans="1:16" ht="15" customHeight="1">
      <c r="A750" s="2"/>
      <c r="B750" s="2"/>
      <c r="C750" s="2"/>
      <c r="D750" s="2"/>
      <c r="K750" s="2"/>
      <c r="L750" s="2"/>
      <c r="M750" s="2"/>
      <c r="N750" s="2"/>
      <c r="O750" s="2"/>
      <c r="P750" s="2"/>
    </row>
    <row r="751" spans="1:16" ht="15" customHeight="1">
      <c r="A751" s="2"/>
      <c r="B751" s="2"/>
      <c r="C751" s="2"/>
      <c r="D751" s="2"/>
      <c r="K751" s="2"/>
      <c r="L751" s="2"/>
      <c r="M751" s="2"/>
      <c r="N751" s="2"/>
      <c r="O751" s="2"/>
      <c r="P751" s="2"/>
    </row>
    <row r="752" spans="1:16" ht="15" customHeight="1">
      <c r="A752" s="2"/>
      <c r="B752" s="2"/>
      <c r="C752" s="2"/>
      <c r="D752" s="2"/>
      <c r="K752" s="2"/>
      <c r="L752" s="2"/>
      <c r="M752" s="2"/>
      <c r="N752" s="2"/>
      <c r="O752" s="2"/>
      <c r="P752" s="2"/>
    </row>
    <row r="753" spans="1:16" ht="15" customHeight="1">
      <c r="A753" s="2"/>
      <c r="B753" s="2"/>
      <c r="C753" s="2"/>
      <c r="D753" s="2"/>
      <c r="K753" s="2"/>
      <c r="L753" s="2"/>
      <c r="M753" s="2"/>
      <c r="N753" s="2"/>
      <c r="O753" s="2"/>
      <c r="P753" s="2"/>
    </row>
    <row r="754" spans="1:16" ht="15" customHeight="1">
      <c r="A754" s="2"/>
      <c r="B754" s="2"/>
      <c r="C754" s="2"/>
      <c r="D754" s="2"/>
      <c r="K754" s="2"/>
      <c r="L754" s="2"/>
      <c r="M754" s="2"/>
      <c r="N754" s="2"/>
      <c r="O754" s="2"/>
      <c r="P754" s="2"/>
    </row>
    <row r="755" spans="1:16" ht="15" customHeight="1">
      <c r="A755" s="2"/>
      <c r="B755" s="2"/>
      <c r="C755" s="2"/>
      <c r="D755" s="2"/>
      <c r="K755" s="2"/>
      <c r="L755" s="2"/>
      <c r="M755" s="2"/>
      <c r="N755" s="2"/>
      <c r="O755" s="2"/>
      <c r="P755" s="2"/>
    </row>
    <row r="756" spans="1:16" ht="15" customHeight="1">
      <c r="A756" s="2"/>
      <c r="B756" s="2"/>
      <c r="C756" s="2"/>
      <c r="D756" s="2"/>
      <c r="K756" s="2"/>
      <c r="L756" s="2"/>
      <c r="M756" s="2"/>
      <c r="N756" s="2"/>
      <c r="O756" s="2"/>
      <c r="P756" s="2"/>
    </row>
    <row r="757" spans="1:16" ht="15" customHeight="1">
      <c r="A757" s="2"/>
      <c r="B757" s="2"/>
      <c r="C757" s="2"/>
      <c r="D757" s="2"/>
      <c r="K757" s="2"/>
      <c r="L757" s="2"/>
      <c r="M757" s="2"/>
      <c r="N757" s="2"/>
      <c r="O757" s="2"/>
      <c r="P757" s="2"/>
    </row>
    <row r="758" spans="1:16" ht="15" customHeight="1">
      <c r="A758" s="2"/>
      <c r="B758" s="2"/>
      <c r="C758" s="2"/>
      <c r="D758" s="2"/>
      <c r="K758" s="2"/>
      <c r="L758" s="2"/>
      <c r="M758" s="2"/>
      <c r="N758" s="2"/>
      <c r="O758" s="2"/>
      <c r="P758" s="2"/>
    </row>
    <row r="759" spans="1:16" ht="15" customHeight="1">
      <c r="A759" s="2"/>
      <c r="B759" s="2"/>
      <c r="C759" s="2"/>
      <c r="D759" s="2"/>
      <c r="K759" s="2"/>
      <c r="L759" s="2"/>
      <c r="M759" s="2"/>
      <c r="N759" s="2"/>
      <c r="O759" s="2"/>
      <c r="P759" s="2"/>
    </row>
    <row r="760" spans="1:16" ht="15" customHeight="1">
      <c r="A760" s="2"/>
      <c r="B760" s="2"/>
      <c r="C760" s="2"/>
      <c r="D760" s="2"/>
      <c r="K760" s="2"/>
      <c r="L760" s="2"/>
      <c r="M760" s="2"/>
      <c r="N760" s="2"/>
      <c r="O760" s="2"/>
      <c r="P760" s="2"/>
    </row>
    <row r="761" spans="1:16" ht="15" customHeight="1">
      <c r="A761" s="2"/>
      <c r="B761" s="2"/>
      <c r="C761" s="2"/>
      <c r="D761" s="2"/>
      <c r="K761" s="2"/>
      <c r="L761" s="2"/>
      <c r="M761" s="2"/>
      <c r="N761" s="2"/>
      <c r="O761" s="2"/>
      <c r="P761" s="2"/>
    </row>
    <row r="762" spans="1:16" ht="15" customHeight="1">
      <c r="A762" s="2"/>
      <c r="B762" s="2"/>
      <c r="C762" s="2"/>
      <c r="D762" s="2"/>
      <c r="K762" s="2"/>
      <c r="L762" s="2"/>
      <c r="M762" s="2"/>
      <c r="N762" s="2"/>
      <c r="O762" s="2"/>
      <c r="P762" s="2"/>
    </row>
    <row r="763" spans="1:16" ht="15" customHeight="1">
      <c r="A763" s="2"/>
      <c r="B763" s="2"/>
      <c r="C763" s="2"/>
      <c r="D763" s="2"/>
      <c r="K763" s="2"/>
      <c r="L763" s="2"/>
      <c r="M763" s="2"/>
      <c r="N763" s="2"/>
      <c r="O763" s="2"/>
      <c r="P763" s="2"/>
    </row>
    <row r="764" spans="1:16" ht="15" customHeight="1">
      <c r="A764" s="2"/>
      <c r="B764" s="2"/>
      <c r="C764" s="2"/>
      <c r="D764" s="2"/>
      <c r="K764" s="2"/>
      <c r="L764" s="2"/>
      <c r="M764" s="2"/>
      <c r="N764" s="2"/>
      <c r="O764" s="2"/>
      <c r="P764" s="2"/>
    </row>
    <row r="765" spans="1:16" ht="15" customHeight="1">
      <c r="A765" s="2"/>
      <c r="B765" s="2"/>
      <c r="C765" s="2"/>
      <c r="D765" s="2"/>
      <c r="K765" s="2"/>
      <c r="L765" s="2"/>
      <c r="M765" s="2"/>
      <c r="N765" s="2"/>
      <c r="O765" s="2"/>
      <c r="P765" s="2"/>
    </row>
    <row r="766" spans="1:16" ht="15" customHeight="1">
      <c r="A766" s="2"/>
      <c r="B766" s="2"/>
      <c r="C766" s="2"/>
      <c r="D766" s="2"/>
      <c r="K766" s="2"/>
      <c r="L766" s="2"/>
      <c r="M766" s="2"/>
      <c r="N766" s="2"/>
      <c r="O766" s="2"/>
      <c r="P766" s="2"/>
    </row>
    <row r="767" spans="1:16" ht="15" customHeight="1">
      <c r="A767" s="2"/>
      <c r="B767" s="2"/>
      <c r="C767" s="2"/>
      <c r="D767" s="2"/>
      <c r="K767" s="2"/>
      <c r="L767" s="2"/>
      <c r="M767" s="2"/>
      <c r="N767" s="2"/>
      <c r="O767" s="2"/>
      <c r="P767" s="2"/>
    </row>
    <row r="768" spans="1:16" ht="15" customHeight="1">
      <c r="A768" s="2"/>
      <c r="B768" s="2"/>
      <c r="C768" s="2"/>
      <c r="D768" s="2"/>
      <c r="K768" s="2"/>
      <c r="L768" s="2"/>
      <c r="M768" s="2"/>
      <c r="N768" s="2"/>
      <c r="O768" s="2"/>
      <c r="P768" s="2"/>
    </row>
    <row r="769" spans="1:16" ht="15" customHeight="1">
      <c r="A769" s="2"/>
      <c r="B769" s="2"/>
      <c r="C769" s="2"/>
      <c r="D769" s="2"/>
      <c r="K769" s="2"/>
      <c r="L769" s="2"/>
      <c r="M769" s="2"/>
      <c r="N769" s="2"/>
      <c r="O769" s="2"/>
      <c r="P769" s="2"/>
    </row>
    <row r="770" spans="1:16" ht="15" customHeight="1">
      <c r="A770" s="2"/>
      <c r="B770" s="2"/>
      <c r="C770" s="2"/>
      <c r="D770" s="2"/>
      <c r="K770" s="2"/>
      <c r="L770" s="2"/>
      <c r="M770" s="2"/>
      <c r="N770" s="2"/>
      <c r="O770" s="2"/>
      <c r="P770" s="2"/>
    </row>
    <row r="771" spans="1:16" ht="15" customHeight="1">
      <c r="A771" s="2"/>
      <c r="B771" s="2"/>
      <c r="C771" s="2"/>
      <c r="D771" s="2"/>
      <c r="K771" s="2"/>
      <c r="L771" s="2"/>
      <c r="M771" s="2"/>
      <c r="N771" s="2"/>
      <c r="O771" s="2"/>
      <c r="P771" s="2"/>
    </row>
    <row r="772" spans="1:16" ht="15" customHeight="1">
      <c r="A772" s="2"/>
      <c r="B772" s="2"/>
      <c r="C772" s="2"/>
      <c r="D772" s="2"/>
      <c r="K772" s="2"/>
      <c r="L772" s="2"/>
      <c r="M772" s="2"/>
      <c r="N772" s="2"/>
      <c r="O772" s="2"/>
      <c r="P772" s="2"/>
    </row>
    <row r="773" spans="1:16" ht="15" customHeight="1">
      <c r="A773" s="2"/>
      <c r="B773" s="2"/>
      <c r="C773" s="2"/>
      <c r="D773" s="2"/>
      <c r="K773" s="2"/>
      <c r="L773" s="2"/>
      <c r="M773" s="2"/>
      <c r="N773" s="2"/>
      <c r="O773" s="2"/>
      <c r="P773" s="2"/>
    </row>
    <row r="774" spans="1:16" ht="15" customHeight="1">
      <c r="A774" s="2"/>
      <c r="B774" s="2"/>
      <c r="C774" s="2"/>
      <c r="D774" s="2"/>
      <c r="K774" s="2"/>
      <c r="L774" s="2"/>
      <c r="M774" s="2"/>
      <c r="N774" s="2"/>
      <c r="O774" s="2"/>
      <c r="P774" s="2"/>
    </row>
    <row r="775" spans="1:16" ht="15" customHeight="1">
      <c r="A775" s="2"/>
      <c r="B775" s="2"/>
      <c r="C775" s="2"/>
      <c r="D775" s="2"/>
      <c r="K775" s="2"/>
      <c r="L775" s="2"/>
      <c r="M775" s="2"/>
      <c r="N775" s="2"/>
      <c r="O775" s="2"/>
      <c r="P775" s="2"/>
    </row>
    <row r="776" spans="1:16" ht="15" customHeight="1">
      <c r="A776" s="2"/>
      <c r="B776" s="2"/>
      <c r="C776" s="2"/>
      <c r="D776" s="2"/>
      <c r="K776" s="2"/>
      <c r="L776" s="2"/>
      <c r="M776" s="2"/>
      <c r="N776" s="2"/>
      <c r="O776" s="2"/>
      <c r="P776" s="2"/>
    </row>
    <row r="777" spans="1:16" ht="15" customHeight="1">
      <c r="A777" s="2"/>
      <c r="B777" s="2"/>
      <c r="C777" s="2"/>
      <c r="D777" s="2"/>
      <c r="K777" s="2"/>
      <c r="L777" s="2"/>
      <c r="M777" s="2"/>
      <c r="N777" s="2"/>
      <c r="O777" s="2"/>
      <c r="P777" s="2"/>
    </row>
    <row r="778" spans="1:16" ht="15" customHeight="1">
      <c r="A778" s="2"/>
      <c r="B778" s="2"/>
      <c r="C778" s="2"/>
      <c r="D778" s="2"/>
      <c r="K778" s="2"/>
      <c r="L778" s="2"/>
      <c r="M778" s="2"/>
      <c r="N778" s="2"/>
      <c r="O778" s="2"/>
      <c r="P778" s="2"/>
    </row>
    <row r="779" spans="1:16" ht="15" customHeight="1">
      <c r="A779" s="2"/>
      <c r="B779" s="2"/>
      <c r="C779" s="2"/>
      <c r="D779" s="2"/>
      <c r="K779" s="2"/>
      <c r="L779" s="2"/>
      <c r="M779" s="2"/>
      <c r="N779" s="2"/>
      <c r="O779" s="2"/>
      <c r="P779" s="2"/>
    </row>
    <row r="780" spans="1:16" ht="15" customHeight="1">
      <c r="A780" s="2"/>
      <c r="B780" s="2"/>
      <c r="C780" s="2"/>
      <c r="D780" s="2"/>
      <c r="K780" s="2"/>
      <c r="L780" s="2"/>
      <c r="M780" s="2"/>
      <c r="N780" s="2"/>
      <c r="O780" s="2"/>
      <c r="P780" s="2"/>
    </row>
    <row r="781" spans="1:16" ht="15" customHeight="1">
      <c r="A781" s="2"/>
      <c r="B781" s="2"/>
      <c r="C781" s="2"/>
      <c r="D781" s="2"/>
      <c r="K781" s="2"/>
      <c r="L781" s="2"/>
      <c r="M781" s="2"/>
      <c r="N781" s="2"/>
      <c r="O781" s="2"/>
      <c r="P781" s="2"/>
    </row>
    <row r="782" spans="1:16" ht="15" customHeight="1">
      <c r="A782" s="2"/>
      <c r="B782" s="2"/>
      <c r="C782" s="2"/>
      <c r="D782" s="2"/>
      <c r="K782" s="2"/>
      <c r="L782" s="2"/>
      <c r="M782" s="2"/>
      <c r="N782" s="2"/>
      <c r="O782" s="2"/>
      <c r="P782" s="2"/>
    </row>
    <row r="783" spans="1:16" ht="15" customHeight="1">
      <c r="A783" s="2"/>
      <c r="B783" s="2"/>
      <c r="C783" s="2"/>
      <c r="D783" s="2"/>
      <c r="K783" s="2"/>
      <c r="L783" s="2"/>
      <c r="M783" s="2"/>
      <c r="N783" s="2"/>
      <c r="O783" s="2"/>
      <c r="P783" s="2"/>
    </row>
    <row r="784" spans="1:16" ht="15" customHeight="1">
      <c r="A784" s="2"/>
      <c r="B784" s="2"/>
      <c r="C784" s="2"/>
      <c r="D784" s="2"/>
      <c r="K784" s="2"/>
      <c r="L784" s="2"/>
      <c r="M784" s="2"/>
      <c r="N784" s="2"/>
      <c r="O784" s="2"/>
      <c r="P784" s="2"/>
    </row>
    <row r="785" spans="1:16" ht="15" customHeight="1">
      <c r="A785" s="2"/>
      <c r="B785" s="2"/>
      <c r="C785" s="2"/>
      <c r="D785" s="2"/>
      <c r="K785" s="2"/>
      <c r="L785" s="2"/>
      <c r="M785" s="2"/>
      <c r="N785" s="2"/>
      <c r="O785" s="2"/>
      <c r="P785" s="2"/>
    </row>
    <row r="786" spans="1:16" ht="15" customHeight="1">
      <c r="A786" s="2"/>
      <c r="B786" s="2"/>
      <c r="C786" s="2"/>
      <c r="D786" s="2"/>
      <c r="K786" s="2"/>
      <c r="L786" s="2"/>
      <c r="M786" s="2"/>
      <c r="N786" s="2"/>
      <c r="O786" s="2"/>
      <c r="P786" s="2"/>
    </row>
    <row r="787" spans="1:16" ht="15" customHeight="1">
      <c r="A787" s="2"/>
      <c r="B787" s="2"/>
      <c r="C787" s="2"/>
      <c r="D787" s="2"/>
      <c r="K787" s="2"/>
      <c r="L787" s="2"/>
      <c r="M787" s="2"/>
      <c r="N787" s="2"/>
      <c r="O787" s="2"/>
      <c r="P787" s="2"/>
    </row>
    <row r="788" spans="1:16" ht="15" customHeight="1">
      <c r="A788" s="2"/>
      <c r="B788" s="2"/>
      <c r="C788" s="2"/>
      <c r="D788" s="2"/>
      <c r="K788" s="2"/>
      <c r="L788" s="2"/>
      <c r="M788" s="2"/>
      <c r="N788" s="2"/>
      <c r="O788" s="2"/>
      <c r="P788" s="2"/>
    </row>
    <row r="789" spans="1:16" ht="15" customHeight="1">
      <c r="A789" s="2"/>
      <c r="B789" s="2"/>
      <c r="C789" s="2"/>
      <c r="D789" s="2"/>
      <c r="K789" s="2"/>
      <c r="L789" s="2"/>
      <c r="M789" s="2"/>
      <c r="N789" s="2"/>
      <c r="O789" s="2"/>
      <c r="P789" s="2"/>
    </row>
    <row r="790" spans="1:16" ht="15" customHeight="1">
      <c r="A790" s="2"/>
      <c r="B790" s="2"/>
      <c r="C790" s="2"/>
      <c r="D790" s="2"/>
      <c r="K790" s="2"/>
      <c r="L790" s="2"/>
      <c r="M790" s="2"/>
      <c r="N790" s="2"/>
      <c r="O790" s="2"/>
      <c r="P790" s="2"/>
    </row>
    <row r="791" spans="1:16" ht="15" customHeight="1">
      <c r="A791" s="2"/>
      <c r="B791" s="2"/>
      <c r="C791" s="2"/>
      <c r="D791" s="2"/>
      <c r="K791" s="2"/>
      <c r="L791" s="2"/>
      <c r="M791" s="2"/>
      <c r="N791" s="2"/>
      <c r="O791" s="2"/>
      <c r="P791" s="2"/>
    </row>
    <row r="792" spans="1:16" ht="15" customHeight="1">
      <c r="A792" s="2"/>
      <c r="B792" s="2"/>
      <c r="C792" s="2"/>
      <c r="D792" s="2"/>
      <c r="K792" s="2"/>
      <c r="L792" s="2"/>
      <c r="M792" s="2"/>
      <c r="N792" s="2"/>
      <c r="O792" s="2"/>
      <c r="P792" s="2"/>
    </row>
    <row r="793" spans="1:16" ht="15" customHeight="1">
      <c r="A793" s="2"/>
      <c r="B793" s="2"/>
      <c r="C793" s="2"/>
      <c r="D793" s="2"/>
      <c r="K793" s="2"/>
      <c r="L793" s="2"/>
      <c r="M793" s="2"/>
      <c r="N793" s="2"/>
      <c r="O793" s="2"/>
      <c r="P793" s="2"/>
    </row>
    <row r="794" spans="1:16" ht="15" customHeight="1">
      <c r="A794" s="2"/>
      <c r="B794" s="2"/>
      <c r="C794" s="2"/>
      <c r="D794" s="2"/>
      <c r="K794" s="2"/>
      <c r="L794" s="2"/>
      <c r="M794" s="2"/>
      <c r="N794" s="2"/>
      <c r="O794" s="2"/>
      <c r="P794" s="2"/>
    </row>
    <row r="795" spans="1:16" ht="15" customHeight="1">
      <c r="A795" s="2"/>
      <c r="B795" s="2"/>
      <c r="C795" s="2"/>
      <c r="D795" s="2"/>
      <c r="K795" s="2"/>
      <c r="L795" s="2"/>
      <c r="M795" s="2"/>
      <c r="N795" s="2"/>
      <c r="O795" s="2"/>
      <c r="P795" s="2"/>
    </row>
    <row r="796" spans="1:16" ht="15" customHeight="1">
      <c r="A796" s="2"/>
      <c r="B796" s="2"/>
      <c r="C796" s="2"/>
      <c r="D796" s="2"/>
      <c r="K796" s="2"/>
      <c r="L796" s="2"/>
      <c r="M796" s="2"/>
      <c r="N796" s="2"/>
      <c r="O796" s="2"/>
      <c r="P796" s="2"/>
    </row>
    <row r="797" spans="1:16" ht="15" customHeight="1">
      <c r="A797" s="2"/>
      <c r="B797" s="2"/>
      <c r="C797" s="2"/>
      <c r="D797" s="2"/>
      <c r="K797" s="2"/>
      <c r="L797" s="2"/>
      <c r="M797" s="2"/>
      <c r="N797" s="2"/>
      <c r="O797" s="2"/>
      <c r="P797" s="2"/>
    </row>
    <row r="798" spans="1:16" ht="15" customHeight="1">
      <c r="A798" s="2"/>
      <c r="B798" s="2"/>
      <c r="C798" s="2"/>
      <c r="D798" s="2"/>
      <c r="K798" s="2"/>
      <c r="L798" s="2"/>
      <c r="M798" s="2"/>
      <c r="N798" s="2"/>
      <c r="O798" s="2"/>
      <c r="P798" s="2"/>
    </row>
    <row r="799" spans="1:16" ht="15" customHeight="1">
      <c r="A799" s="2"/>
      <c r="B799" s="2"/>
      <c r="C799" s="2"/>
      <c r="D799" s="2"/>
      <c r="K799" s="2"/>
      <c r="L799" s="2"/>
      <c r="M799" s="2"/>
      <c r="N799" s="2"/>
      <c r="O799" s="2"/>
      <c r="P799" s="2"/>
    </row>
    <row r="800" spans="1:16" ht="15" customHeight="1">
      <c r="A800" s="2"/>
      <c r="B800" s="2"/>
      <c r="C800" s="2"/>
      <c r="D800" s="2"/>
      <c r="K800" s="2"/>
      <c r="L800" s="2"/>
      <c r="M800" s="2"/>
      <c r="N800" s="2"/>
      <c r="O800" s="2"/>
      <c r="P800" s="2"/>
    </row>
    <row r="801" spans="1:16" ht="15" customHeight="1">
      <c r="A801" s="2"/>
      <c r="B801" s="2"/>
      <c r="C801" s="2"/>
      <c r="D801" s="2"/>
      <c r="K801" s="2"/>
      <c r="L801" s="2"/>
      <c r="M801" s="2"/>
      <c r="N801" s="2"/>
      <c r="O801" s="2"/>
      <c r="P801" s="2"/>
    </row>
    <row r="802" spans="1:16" ht="15" customHeight="1">
      <c r="A802" s="2"/>
      <c r="B802" s="2"/>
      <c r="C802" s="2"/>
      <c r="D802" s="2"/>
      <c r="K802" s="2"/>
      <c r="L802" s="2"/>
      <c r="M802" s="2"/>
      <c r="N802" s="2"/>
      <c r="O802" s="2"/>
      <c r="P802" s="2"/>
    </row>
    <row r="803" spans="1:16" ht="15" customHeight="1">
      <c r="A803" s="2"/>
      <c r="B803" s="2"/>
      <c r="C803" s="2"/>
      <c r="D803" s="2"/>
      <c r="K803" s="2"/>
      <c r="L803" s="2"/>
      <c r="M803" s="2"/>
      <c r="N803" s="2"/>
      <c r="O803" s="2"/>
      <c r="P803" s="2"/>
    </row>
    <row r="804" spans="1:16" ht="15" customHeight="1">
      <c r="A804" s="2"/>
      <c r="B804" s="2"/>
      <c r="C804" s="2"/>
      <c r="D804" s="2"/>
      <c r="K804" s="2"/>
      <c r="L804" s="2"/>
      <c r="M804" s="2"/>
      <c r="N804" s="2"/>
      <c r="O804" s="2"/>
      <c r="P804" s="2"/>
    </row>
    <row r="805" spans="1:16" ht="15" customHeight="1">
      <c r="A805" s="2"/>
      <c r="B805" s="2"/>
      <c r="C805" s="2"/>
      <c r="D805" s="2"/>
      <c r="K805" s="2"/>
      <c r="L805" s="2"/>
      <c r="M805" s="2"/>
      <c r="N805" s="2"/>
      <c r="O805" s="2"/>
      <c r="P805" s="2"/>
    </row>
    <row r="806" spans="1:16" ht="15" customHeight="1">
      <c r="A806" s="2"/>
      <c r="B806" s="2"/>
      <c r="C806" s="2"/>
      <c r="D806" s="2"/>
      <c r="K806" s="2"/>
      <c r="L806" s="2"/>
      <c r="M806" s="2"/>
      <c r="N806" s="2"/>
      <c r="O806" s="2"/>
      <c r="P806" s="2"/>
    </row>
    <row r="807" spans="1:16" ht="15" customHeight="1">
      <c r="A807" s="2"/>
      <c r="B807" s="2"/>
      <c r="C807" s="2"/>
      <c r="D807" s="2"/>
      <c r="K807" s="2"/>
      <c r="L807" s="2"/>
      <c r="M807" s="2"/>
      <c r="N807" s="2"/>
      <c r="O807" s="2"/>
      <c r="P807" s="2"/>
    </row>
    <row r="808" spans="1:16" ht="15" customHeight="1">
      <c r="A808" s="2"/>
      <c r="B808" s="2"/>
      <c r="C808" s="2"/>
      <c r="D808" s="2"/>
      <c r="K808" s="2"/>
      <c r="L808" s="2"/>
      <c r="M808" s="2"/>
      <c r="N808" s="2"/>
      <c r="O808" s="2"/>
      <c r="P808" s="2"/>
    </row>
    <row r="809" spans="1:16" ht="15" customHeight="1">
      <c r="A809" s="2"/>
      <c r="B809" s="2"/>
      <c r="C809" s="2"/>
      <c r="D809" s="2"/>
      <c r="K809" s="2"/>
      <c r="L809" s="2"/>
      <c r="M809" s="2"/>
      <c r="N809" s="2"/>
      <c r="O809" s="2"/>
      <c r="P809" s="2"/>
    </row>
    <row r="810" spans="1:16" ht="15" customHeight="1">
      <c r="A810" s="2"/>
      <c r="B810" s="2"/>
      <c r="C810" s="2"/>
      <c r="D810" s="2"/>
      <c r="K810" s="2"/>
      <c r="L810" s="2"/>
      <c r="M810" s="2"/>
      <c r="N810" s="2"/>
      <c r="O810" s="2"/>
      <c r="P810" s="2"/>
    </row>
    <row r="811" spans="1:16" ht="15" customHeight="1">
      <c r="A811" s="2"/>
      <c r="B811" s="2"/>
      <c r="C811" s="2"/>
      <c r="D811" s="2"/>
      <c r="K811" s="2"/>
      <c r="L811" s="2"/>
      <c r="M811" s="2"/>
      <c r="N811" s="2"/>
      <c r="O811" s="2"/>
      <c r="P811" s="2"/>
    </row>
    <row r="812" spans="1:16" ht="15" customHeight="1">
      <c r="A812" s="2"/>
      <c r="B812" s="2"/>
      <c r="C812" s="2"/>
      <c r="D812" s="2"/>
      <c r="K812" s="2"/>
      <c r="L812" s="2"/>
      <c r="M812" s="2"/>
      <c r="N812" s="2"/>
      <c r="O812" s="2"/>
      <c r="P812" s="2"/>
    </row>
    <row r="813" spans="1:16" ht="15" customHeight="1">
      <c r="A813" s="2"/>
      <c r="B813" s="2"/>
      <c r="C813" s="2"/>
      <c r="D813" s="2"/>
      <c r="K813" s="2"/>
      <c r="L813" s="2"/>
      <c r="M813" s="2"/>
      <c r="N813" s="2"/>
      <c r="O813" s="2"/>
      <c r="P813" s="2"/>
    </row>
    <row r="814" spans="1:16" ht="15" customHeight="1">
      <c r="A814" s="2"/>
      <c r="B814" s="2"/>
      <c r="C814" s="2"/>
      <c r="D814" s="2"/>
      <c r="K814" s="2"/>
      <c r="L814" s="2"/>
      <c r="M814" s="2"/>
      <c r="N814" s="2"/>
      <c r="O814" s="2"/>
      <c r="P814" s="2"/>
    </row>
    <row r="815" spans="1:16" ht="15" customHeight="1">
      <c r="A815" s="2"/>
      <c r="B815" s="2"/>
      <c r="C815" s="2"/>
      <c r="D815" s="2"/>
      <c r="K815" s="2"/>
      <c r="L815" s="2"/>
      <c r="M815" s="2"/>
      <c r="N815" s="2"/>
      <c r="O815" s="2"/>
      <c r="P815" s="2"/>
    </row>
    <row r="816" spans="1:16" ht="15" customHeight="1">
      <c r="A816" s="2"/>
      <c r="B816" s="2"/>
      <c r="C816" s="2"/>
      <c r="D816" s="2"/>
      <c r="K816" s="2"/>
      <c r="L816" s="2"/>
      <c r="M816" s="2"/>
      <c r="N816" s="2"/>
      <c r="O816" s="2"/>
      <c r="P816" s="2"/>
    </row>
    <row r="817" spans="1:16" ht="15" customHeight="1">
      <c r="A817" s="2"/>
      <c r="B817" s="2"/>
      <c r="C817" s="2"/>
      <c r="D817" s="2"/>
      <c r="K817" s="2"/>
      <c r="L817" s="2"/>
      <c r="M817" s="2"/>
      <c r="N817" s="2"/>
      <c r="O817" s="2"/>
      <c r="P817" s="2"/>
    </row>
    <row r="818" spans="1:16" ht="15" customHeight="1">
      <c r="A818" s="2"/>
      <c r="B818" s="2"/>
      <c r="C818" s="2"/>
      <c r="D818" s="2"/>
      <c r="K818" s="2"/>
      <c r="L818" s="2"/>
      <c r="M818" s="2"/>
      <c r="N818" s="2"/>
      <c r="O818" s="2"/>
      <c r="P818" s="2"/>
    </row>
    <row r="819" spans="1:16" ht="15" customHeight="1">
      <c r="A819" s="2"/>
      <c r="B819" s="2"/>
      <c r="C819" s="2"/>
      <c r="D819" s="2"/>
      <c r="K819" s="2"/>
      <c r="L819" s="2"/>
      <c r="M819" s="2"/>
      <c r="N819" s="2"/>
      <c r="O819" s="2"/>
      <c r="P819" s="2"/>
    </row>
    <row r="820" spans="1:16" ht="15" customHeight="1">
      <c r="A820" s="2"/>
      <c r="B820" s="2"/>
      <c r="C820" s="2"/>
      <c r="D820" s="2"/>
      <c r="K820" s="2"/>
      <c r="L820" s="2"/>
      <c r="M820" s="2"/>
      <c r="N820" s="2"/>
      <c r="O820" s="2"/>
      <c r="P820" s="2"/>
    </row>
    <row r="821" spans="1:16" ht="15" customHeight="1">
      <c r="A821" s="2"/>
      <c r="B821" s="2"/>
      <c r="C821" s="2"/>
      <c r="D821" s="2"/>
      <c r="K821" s="2"/>
      <c r="L821" s="2"/>
      <c r="M821" s="2"/>
      <c r="N821" s="2"/>
      <c r="O821" s="2"/>
      <c r="P821" s="2"/>
    </row>
    <row r="822" spans="1:16" ht="15" customHeight="1">
      <c r="A822" s="2"/>
      <c r="B822" s="2"/>
      <c r="C822" s="2"/>
      <c r="D822" s="2"/>
      <c r="K822" s="2"/>
      <c r="L822" s="2"/>
      <c r="M822" s="2"/>
      <c r="N822" s="2"/>
      <c r="O822" s="2"/>
      <c r="P822" s="2"/>
    </row>
    <row r="823" spans="1:16" ht="15" customHeight="1">
      <c r="A823" s="2"/>
      <c r="B823" s="2"/>
      <c r="C823" s="2"/>
      <c r="D823" s="2"/>
      <c r="K823" s="2"/>
      <c r="L823" s="2"/>
      <c r="M823" s="2"/>
      <c r="N823" s="2"/>
      <c r="O823" s="2"/>
      <c r="P823" s="2"/>
    </row>
    <row r="824" spans="1:16" ht="15" customHeight="1">
      <c r="A824" s="2"/>
      <c r="B824" s="2"/>
      <c r="C824" s="2"/>
      <c r="D824" s="2"/>
      <c r="K824" s="2"/>
      <c r="L824" s="2"/>
      <c r="M824" s="2"/>
      <c r="N824" s="2"/>
      <c r="O824" s="2"/>
      <c r="P824" s="2"/>
    </row>
    <row r="825" spans="1:16" ht="15" customHeight="1">
      <c r="A825" s="2"/>
      <c r="B825" s="2"/>
      <c r="C825" s="2"/>
      <c r="D825" s="2"/>
      <c r="K825" s="2"/>
      <c r="L825" s="2"/>
      <c r="M825" s="2"/>
      <c r="N825" s="2"/>
      <c r="O825" s="2"/>
      <c r="P825" s="2"/>
    </row>
    <row r="826" spans="1:16" ht="15" customHeight="1">
      <c r="A826" s="2"/>
      <c r="B826" s="2"/>
      <c r="C826" s="2"/>
      <c r="D826" s="2"/>
      <c r="K826" s="2"/>
      <c r="L826" s="2"/>
      <c r="M826" s="2"/>
      <c r="N826" s="2"/>
      <c r="O826" s="2"/>
      <c r="P826" s="2"/>
    </row>
    <row r="827" spans="1:16" ht="15" customHeight="1">
      <c r="A827" s="2"/>
      <c r="B827" s="2"/>
      <c r="C827" s="2"/>
      <c r="D827" s="2"/>
      <c r="K827" s="2"/>
      <c r="L827" s="2"/>
      <c r="M827" s="2"/>
      <c r="N827" s="2"/>
      <c r="O827" s="2"/>
      <c r="P827" s="2"/>
    </row>
    <row r="828" spans="1:16" ht="15" customHeight="1">
      <c r="A828" s="2"/>
      <c r="B828" s="2"/>
      <c r="C828" s="2"/>
      <c r="D828" s="2"/>
      <c r="K828" s="2"/>
      <c r="L828" s="2"/>
      <c r="M828" s="2"/>
      <c r="N828" s="2"/>
      <c r="O828" s="2"/>
      <c r="P828" s="2"/>
    </row>
    <row r="829" spans="1:16" ht="15" customHeight="1">
      <c r="A829" s="2"/>
      <c r="B829" s="2"/>
      <c r="C829" s="2"/>
      <c r="D829" s="2"/>
      <c r="K829" s="2"/>
      <c r="L829" s="2"/>
      <c r="M829" s="2"/>
      <c r="N829" s="2"/>
      <c r="O829" s="2"/>
      <c r="P829" s="2"/>
    </row>
    <row r="830" spans="1:16" ht="15" customHeight="1">
      <c r="A830" s="2"/>
      <c r="B830" s="2"/>
      <c r="C830" s="2"/>
      <c r="D830" s="2"/>
      <c r="K830" s="2"/>
      <c r="L830" s="2"/>
      <c r="M830" s="2"/>
      <c r="N830" s="2"/>
      <c r="O830" s="2"/>
      <c r="P830" s="2"/>
    </row>
    <row r="831" spans="1:16" ht="15" customHeight="1">
      <c r="A831" s="2"/>
      <c r="B831" s="2"/>
      <c r="C831" s="2"/>
      <c r="D831" s="2"/>
      <c r="K831" s="2"/>
      <c r="L831" s="2"/>
      <c r="M831" s="2"/>
      <c r="N831" s="2"/>
      <c r="O831" s="2"/>
      <c r="P831" s="2"/>
    </row>
    <row r="832" spans="1:16" ht="15" customHeight="1">
      <c r="A832" s="2"/>
      <c r="B832" s="2"/>
      <c r="C832" s="2"/>
      <c r="D832" s="2"/>
      <c r="K832" s="2"/>
      <c r="L832" s="2"/>
      <c r="M832" s="2"/>
      <c r="N832" s="2"/>
      <c r="O832" s="2"/>
      <c r="P832" s="2"/>
    </row>
    <row r="833" spans="1:16" ht="15" customHeight="1">
      <c r="A833" s="2"/>
      <c r="B833" s="2"/>
      <c r="C833" s="2"/>
      <c r="D833" s="2"/>
      <c r="K833" s="2"/>
      <c r="L833" s="2"/>
      <c r="M833" s="2"/>
      <c r="N833" s="2"/>
      <c r="O833" s="2"/>
      <c r="P833" s="2"/>
    </row>
    <row r="834" spans="1:16" ht="15" customHeight="1">
      <c r="A834" s="2"/>
      <c r="B834" s="2"/>
      <c r="C834" s="2"/>
      <c r="D834" s="2"/>
      <c r="K834" s="2"/>
      <c r="L834" s="2"/>
      <c r="M834" s="2"/>
      <c r="N834" s="2"/>
      <c r="O834" s="2"/>
      <c r="P834" s="2"/>
    </row>
    <row r="835" spans="1:16" ht="15" customHeight="1">
      <c r="A835" s="2"/>
      <c r="B835" s="2"/>
      <c r="C835" s="2"/>
      <c r="D835" s="2"/>
      <c r="K835" s="2"/>
      <c r="L835" s="2"/>
      <c r="M835" s="2"/>
      <c r="N835" s="2"/>
      <c r="O835" s="2"/>
      <c r="P835" s="2"/>
    </row>
    <row r="836" spans="1:16" ht="15" customHeight="1">
      <c r="A836" s="2"/>
      <c r="B836" s="2"/>
      <c r="C836" s="2"/>
      <c r="D836" s="2"/>
      <c r="K836" s="2"/>
      <c r="L836" s="2"/>
      <c r="M836" s="2"/>
      <c r="N836" s="2"/>
      <c r="O836" s="2"/>
      <c r="P836" s="2"/>
    </row>
    <row r="837" spans="1:16" ht="15" customHeight="1">
      <c r="A837" s="2"/>
      <c r="B837" s="2"/>
      <c r="C837" s="2"/>
      <c r="D837" s="2"/>
      <c r="K837" s="2"/>
      <c r="L837" s="2"/>
      <c r="M837" s="2"/>
      <c r="N837" s="2"/>
      <c r="O837" s="2"/>
      <c r="P837" s="2"/>
    </row>
    <row r="838" spans="1:16" ht="15" customHeight="1">
      <c r="A838" s="2"/>
      <c r="B838" s="2"/>
      <c r="C838" s="2"/>
      <c r="D838" s="2"/>
      <c r="K838" s="2"/>
      <c r="L838" s="2"/>
      <c r="M838" s="2"/>
      <c r="N838" s="2"/>
      <c r="O838" s="2"/>
      <c r="P838" s="2"/>
    </row>
    <row r="839" spans="1:16" ht="15" customHeight="1">
      <c r="A839" s="2"/>
      <c r="B839" s="2"/>
      <c r="C839" s="2"/>
      <c r="D839" s="2"/>
      <c r="K839" s="2"/>
      <c r="L839" s="2"/>
      <c r="M839" s="2"/>
      <c r="N839" s="2"/>
      <c r="O839" s="2"/>
      <c r="P839" s="2"/>
    </row>
    <row r="840" spans="1:16" ht="15" customHeight="1">
      <c r="A840" s="2"/>
      <c r="B840" s="2"/>
      <c r="C840" s="2"/>
      <c r="D840" s="2"/>
      <c r="K840" s="2"/>
      <c r="L840" s="2"/>
      <c r="M840" s="2"/>
      <c r="N840" s="2"/>
      <c r="O840" s="2"/>
      <c r="P840" s="2"/>
    </row>
    <row r="841" spans="1:16" ht="15" customHeight="1">
      <c r="A841" s="2"/>
      <c r="B841" s="2"/>
      <c r="C841" s="2"/>
      <c r="D841" s="2"/>
      <c r="K841" s="2"/>
      <c r="L841" s="2"/>
      <c r="M841" s="2"/>
      <c r="N841" s="2"/>
      <c r="O841" s="2"/>
      <c r="P841" s="2"/>
    </row>
    <row r="842" spans="1:16" ht="15" customHeight="1">
      <c r="A842" s="2"/>
      <c r="B842" s="2"/>
      <c r="C842" s="2"/>
      <c r="D842" s="2"/>
      <c r="K842" s="2"/>
      <c r="L842" s="2"/>
      <c r="M842" s="2"/>
      <c r="N842" s="2"/>
      <c r="O842" s="2"/>
      <c r="P842" s="2"/>
    </row>
    <row r="843" spans="1:16" ht="15" customHeight="1">
      <c r="A843" s="2"/>
      <c r="B843" s="2"/>
      <c r="C843" s="2"/>
      <c r="D843" s="2"/>
      <c r="K843" s="2"/>
      <c r="L843" s="2"/>
      <c r="M843" s="2"/>
      <c r="N843" s="2"/>
      <c r="O843" s="2"/>
      <c r="P843" s="2"/>
    </row>
    <row r="844" spans="1:16" ht="15" customHeight="1">
      <c r="A844" s="2"/>
      <c r="B844" s="2"/>
      <c r="C844" s="2"/>
      <c r="D844" s="2"/>
      <c r="K844" s="2"/>
      <c r="L844" s="2"/>
      <c r="M844" s="2"/>
      <c r="N844" s="2"/>
      <c r="O844" s="2"/>
      <c r="P844" s="2"/>
    </row>
    <row r="845" spans="1:16" ht="15" customHeight="1">
      <c r="A845" s="2"/>
      <c r="B845" s="2"/>
      <c r="C845" s="2"/>
      <c r="D845" s="2"/>
      <c r="K845" s="2"/>
      <c r="L845" s="2"/>
      <c r="M845" s="2"/>
      <c r="N845" s="2"/>
      <c r="O845" s="2"/>
      <c r="P845" s="2"/>
    </row>
    <row r="846" spans="1:16" ht="15" customHeight="1">
      <c r="A846" s="2"/>
      <c r="B846" s="2"/>
      <c r="C846" s="2"/>
      <c r="D846" s="2"/>
      <c r="K846" s="2"/>
      <c r="L846" s="2"/>
      <c r="M846" s="2"/>
      <c r="N846" s="2"/>
      <c r="O846" s="2"/>
      <c r="P846" s="2"/>
    </row>
    <row r="847" spans="1:16" ht="15" customHeight="1">
      <c r="A847" s="2"/>
      <c r="B847" s="2"/>
      <c r="C847" s="2"/>
      <c r="D847" s="2"/>
      <c r="K847" s="2"/>
      <c r="L847" s="2"/>
      <c r="M847" s="2"/>
      <c r="N847" s="2"/>
      <c r="O847" s="2"/>
      <c r="P847" s="2"/>
    </row>
    <row r="848" spans="1:16" ht="15" customHeight="1">
      <c r="A848" s="2"/>
      <c r="B848" s="2"/>
      <c r="C848" s="2"/>
      <c r="D848" s="2"/>
      <c r="K848" s="2"/>
      <c r="L848" s="2"/>
      <c r="M848" s="2"/>
      <c r="N848" s="2"/>
      <c r="O848" s="2"/>
      <c r="P848" s="2"/>
    </row>
    <row r="849" spans="1:16" ht="15" customHeight="1">
      <c r="A849" s="2"/>
      <c r="B849" s="2"/>
      <c r="C849" s="2"/>
      <c r="D849" s="2"/>
      <c r="K849" s="2"/>
      <c r="L849" s="2"/>
      <c r="M849" s="2"/>
      <c r="N849" s="2"/>
      <c r="O849" s="2"/>
      <c r="P849" s="2"/>
    </row>
    <row r="850" spans="1:16" ht="15" customHeight="1">
      <c r="A850" s="2"/>
      <c r="B850" s="2"/>
      <c r="C850" s="2"/>
      <c r="D850" s="2"/>
      <c r="K850" s="2"/>
      <c r="L850" s="2"/>
      <c r="M850" s="2"/>
      <c r="N850" s="2"/>
      <c r="O850" s="2"/>
      <c r="P850" s="2"/>
    </row>
    <row r="851" spans="1:16" ht="15" customHeight="1">
      <c r="A851" s="2"/>
      <c r="B851" s="2"/>
      <c r="C851" s="2"/>
      <c r="D851" s="2"/>
      <c r="K851" s="2"/>
      <c r="L851" s="2"/>
      <c r="M851" s="2"/>
      <c r="N851" s="2"/>
      <c r="O851" s="2"/>
      <c r="P851" s="2"/>
    </row>
    <row r="852" spans="1:16" ht="15" customHeight="1">
      <c r="A852" s="2"/>
      <c r="B852" s="2"/>
      <c r="C852" s="2"/>
      <c r="D852" s="2"/>
      <c r="K852" s="2"/>
      <c r="L852" s="2"/>
      <c r="M852" s="2"/>
      <c r="N852" s="2"/>
      <c r="O852" s="2"/>
      <c r="P852" s="2"/>
    </row>
    <row r="853" spans="1:16" ht="15" customHeight="1">
      <c r="A853" s="2"/>
      <c r="B853" s="2"/>
      <c r="C853" s="2"/>
      <c r="D853" s="2"/>
      <c r="K853" s="2"/>
      <c r="L853" s="2"/>
      <c r="M853" s="2"/>
      <c r="N853" s="2"/>
      <c r="O853" s="2"/>
      <c r="P853" s="2"/>
    </row>
    <row r="854" spans="1:16" ht="15" customHeight="1">
      <c r="A854" s="2"/>
      <c r="B854" s="2"/>
      <c r="C854" s="2"/>
      <c r="D854" s="2"/>
      <c r="K854" s="2"/>
      <c r="L854" s="2"/>
      <c r="M854" s="2"/>
      <c r="N854" s="2"/>
      <c r="O854" s="2"/>
      <c r="P854" s="2"/>
    </row>
    <row r="855" spans="1:16" ht="15" customHeight="1">
      <c r="A855" s="2"/>
      <c r="B855" s="2"/>
      <c r="C855" s="2"/>
      <c r="D855" s="2"/>
      <c r="K855" s="2"/>
      <c r="L855" s="2"/>
      <c r="M855" s="2"/>
      <c r="N855" s="2"/>
      <c r="O855" s="2"/>
      <c r="P855" s="2"/>
    </row>
    <row r="856" spans="1:16" ht="15" customHeight="1">
      <c r="A856" s="2"/>
      <c r="B856" s="2"/>
      <c r="C856" s="2"/>
      <c r="D856" s="2"/>
      <c r="K856" s="2"/>
      <c r="L856" s="2"/>
      <c r="M856" s="2"/>
      <c r="N856" s="2"/>
      <c r="O856" s="2"/>
      <c r="P856" s="2"/>
    </row>
    <row r="857" spans="1:16" ht="15" customHeight="1">
      <c r="A857" s="2"/>
      <c r="B857" s="2"/>
      <c r="C857" s="2"/>
      <c r="D857" s="2"/>
      <c r="K857" s="2"/>
      <c r="L857" s="2"/>
      <c r="M857" s="2"/>
      <c r="N857" s="2"/>
      <c r="O857" s="2"/>
      <c r="P857" s="2"/>
    </row>
    <row r="858" spans="1:16" ht="15" customHeight="1">
      <c r="A858" s="2"/>
      <c r="B858" s="2"/>
      <c r="C858" s="2"/>
      <c r="D858" s="2"/>
      <c r="K858" s="2"/>
      <c r="L858" s="2"/>
      <c r="M858" s="2"/>
      <c r="N858" s="2"/>
      <c r="O858" s="2"/>
      <c r="P858" s="2"/>
    </row>
    <row r="859" spans="1:16" ht="15" customHeight="1">
      <c r="A859" s="2"/>
      <c r="B859" s="2"/>
      <c r="C859" s="2"/>
      <c r="D859" s="2"/>
      <c r="K859" s="2"/>
      <c r="L859" s="2"/>
      <c r="M859" s="2"/>
      <c r="N859" s="2"/>
      <c r="O859" s="2"/>
      <c r="P859" s="2"/>
    </row>
    <row r="860" spans="1:16" ht="15" customHeight="1">
      <c r="A860" s="2"/>
      <c r="B860" s="2"/>
      <c r="C860" s="2"/>
      <c r="D860" s="2"/>
      <c r="K860" s="2"/>
      <c r="L860" s="2"/>
      <c r="M860" s="2"/>
      <c r="N860" s="2"/>
      <c r="O860" s="2"/>
      <c r="P860" s="2"/>
    </row>
    <row r="861" spans="1:16" ht="15" customHeight="1">
      <c r="A861" s="2"/>
      <c r="B861" s="2"/>
      <c r="C861" s="2"/>
      <c r="D861" s="2"/>
      <c r="K861" s="2"/>
      <c r="L861" s="2"/>
      <c r="M861" s="2"/>
      <c r="N861" s="2"/>
      <c r="O861" s="2"/>
      <c r="P861" s="2"/>
    </row>
    <row r="862" spans="1:16" ht="15" customHeight="1">
      <c r="A862" s="2"/>
      <c r="B862" s="2"/>
      <c r="C862" s="2"/>
      <c r="D862" s="2"/>
      <c r="K862" s="2"/>
      <c r="L862" s="2"/>
      <c r="M862" s="2"/>
      <c r="N862" s="2"/>
      <c r="O862" s="2"/>
      <c r="P862" s="2"/>
    </row>
    <row r="863" spans="1:16" ht="15" customHeight="1">
      <c r="A863" s="2"/>
      <c r="B863" s="2"/>
      <c r="C863" s="2"/>
      <c r="D863" s="2"/>
      <c r="K863" s="2"/>
      <c r="L863" s="2"/>
      <c r="M863" s="2"/>
      <c r="N863" s="2"/>
      <c r="O863" s="2"/>
      <c r="P863" s="2"/>
    </row>
    <row r="864" spans="1:16" ht="15" customHeight="1">
      <c r="A864" s="2"/>
      <c r="B864" s="2"/>
      <c r="C864" s="2"/>
      <c r="D864" s="2"/>
      <c r="K864" s="2"/>
      <c r="L864" s="2"/>
      <c r="M864" s="2"/>
      <c r="N864" s="2"/>
      <c r="O864" s="2"/>
      <c r="P864" s="2"/>
    </row>
    <row r="865" spans="1:16" ht="15" customHeight="1">
      <c r="A865" s="2"/>
      <c r="B865" s="2"/>
      <c r="C865" s="2"/>
      <c r="D865" s="2"/>
      <c r="K865" s="2"/>
      <c r="L865" s="2"/>
      <c r="M865" s="2"/>
      <c r="N865" s="2"/>
      <c r="O865" s="2"/>
      <c r="P865" s="2"/>
    </row>
    <row r="866" spans="1:16" ht="15" customHeight="1">
      <c r="A866" s="2"/>
      <c r="B866" s="2"/>
      <c r="C866" s="2"/>
      <c r="D866" s="2"/>
      <c r="K866" s="2"/>
      <c r="L866" s="2"/>
      <c r="M866" s="2"/>
      <c r="N866" s="2"/>
      <c r="O866" s="2"/>
      <c r="P866" s="2"/>
    </row>
    <row r="867" spans="1:16" ht="15" customHeight="1">
      <c r="A867" s="2"/>
      <c r="B867" s="2"/>
      <c r="C867" s="2"/>
      <c r="D867" s="2"/>
      <c r="K867" s="2"/>
      <c r="L867" s="2"/>
      <c r="M867" s="2"/>
      <c r="N867" s="2"/>
      <c r="O867" s="2"/>
      <c r="P867" s="2"/>
    </row>
    <row r="868" spans="1:16" ht="15" customHeight="1">
      <c r="A868" s="2"/>
      <c r="B868" s="2"/>
      <c r="C868" s="2"/>
      <c r="D868" s="2"/>
      <c r="K868" s="2"/>
      <c r="L868" s="2"/>
      <c r="M868" s="2"/>
      <c r="N868" s="2"/>
      <c r="O868" s="2"/>
      <c r="P868" s="2"/>
    </row>
    <row r="869" spans="1:16" ht="15" customHeight="1">
      <c r="A869" s="2"/>
      <c r="B869" s="2"/>
      <c r="C869" s="2"/>
      <c r="D869" s="2"/>
      <c r="K869" s="2"/>
      <c r="L869" s="2"/>
      <c r="M869" s="2"/>
      <c r="N869" s="2"/>
      <c r="O869" s="2"/>
      <c r="P869" s="2"/>
    </row>
    <row r="870" spans="1:16" ht="15" customHeight="1">
      <c r="A870" s="2"/>
      <c r="B870" s="2"/>
      <c r="C870" s="2"/>
      <c r="D870" s="2"/>
      <c r="K870" s="2"/>
      <c r="L870" s="2"/>
      <c r="M870" s="2"/>
      <c r="N870" s="2"/>
      <c r="O870" s="2"/>
      <c r="P870" s="2"/>
    </row>
    <row r="871" spans="1:16" ht="15" customHeight="1">
      <c r="A871" s="2"/>
      <c r="B871" s="2"/>
      <c r="C871" s="2"/>
      <c r="D871" s="2"/>
      <c r="K871" s="2"/>
      <c r="L871" s="2"/>
      <c r="M871" s="2"/>
      <c r="N871" s="2"/>
      <c r="O871" s="2"/>
      <c r="P871" s="2"/>
    </row>
    <row r="872" spans="1:16" ht="15" customHeight="1">
      <c r="A872" s="2"/>
      <c r="B872" s="2"/>
      <c r="C872" s="2"/>
      <c r="D872" s="2"/>
      <c r="K872" s="2"/>
      <c r="L872" s="2"/>
      <c r="M872" s="2"/>
      <c r="N872" s="2"/>
      <c r="O872" s="2"/>
      <c r="P872" s="2"/>
    </row>
    <row r="873" spans="1:16" ht="15" customHeight="1">
      <c r="A873" s="2"/>
      <c r="B873" s="2"/>
      <c r="C873" s="2"/>
      <c r="D873" s="2"/>
      <c r="K873" s="2"/>
      <c r="L873" s="2"/>
      <c r="M873" s="2"/>
      <c r="N873" s="2"/>
      <c r="O873" s="2"/>
      <c r="P873" s="2"/>
    </row>
    <row r="874" spans="1:16" ht="15" customHeight="1">
      <c r="A874" s="2"/>
      <c r="B874" s="2"/>
      <c r="C874" s="2"/>
      <c r="D874" s="2"/>
      <c r="K874" s="2"/>
      <c r="L874" s="2"/>
      <c r="M874" s="2"/>
      <c r="N874" s="2"/>
      <c r="O874" s="2"/>
      <c r="P874" s="2"/>
    </row>
    <row r="875" spans="1:16" ht="15" customHeight="1">
      <c r="A875" s="2"/>
      <c r="B875" s="2"/>
      <c r="C875" s="2"/>
      <c r="D875" s="2"/>
      <c r="K875" s="2"/>
      <c r="L875" s="2"/>
      <c r="M875" s="2"/>
      <c r="N875" s="2"/>
      <c r="O875" s="2"/>
      <c r="P875" s="2"/>
    </row>
    <row r="876" spans="1:16" ht="15" customHeight="1">
      <c r="A876" s="2"/>
      <c r="B876" s="2"/>
      <c r="C876" s="2"/>
      <c r="D876" s="2"/>
      <c r="K876" s="2"/>
      <c r="L876" s="2"/>
      <c r="M876" s="2"/>
      <c r="N876" s="2"/>
      <c r="O876" s="2"/>
      <c r="P876" s="2"/>
    </row>
    <row r="877" spans="1:16" ht="15" customHeight="1">
      <c r="A877" s="2"/>
      <c r="B877" s="2"/>
      <c r="C877" s="2"/>
      <c r="D877" s="2"/>
      <c r="K877" s="2"/>
      <c r="L877" s="2"/>
      <c r="M877" s="2"/>
      <c r="N877" s="2"/>
      <c r="O877" s="2"/>
      <c r="P877" s="2"/>
    </row>
    <row r="878" spans="1:16" ht="15" customHeight="1">
      <c r="A878" s="2"/>
      <c r="B878" s="2"/>
      <c r="C878" s="2"/>
      <c r="D878" s="2"/>
      <c r="K878" s="2"/>
      <c r="L878" s="2"/>
      <c r="M878" s="2"/>
      <c r="N878" s="2"/>
      <c r="O878" s="2"/>
      <c r="P878" s="2"/>
    </row>
    <row r="879" spans="1:16" ht="15" customHeight="1">
      <c r="A879" s="2"/>
      <c r="B879" s="2"/>
      <c r="C879" s="2"/>
      <c r="D879" s="2"/>
      <c r="K879" s="2"/>
      <c r="L879" s="2"/>
      <c r="M879" s="2"/>
      <c r="N879" s="2"/>
      <c r="O879" s="2"/>
      <c r="P879" s="2"/>
    </row>
    <row r="880" spans="1:16" ht="15" customHeight="1">
      <c r="A880" s="2"/>
      <c r="B880" s="2"/>
      <c r="C880" s="2"/>
      <c r="D880" s="2"/>
      <c r="K880" s="2"/>
      <c r="L880" s="2"/>
      <c r="M880" s="2"/>
      <c r="N880" s="2"/>
      <c r="O880" s="2"/>
      <c r="P880" s="2"/>
    </row>
    <row r="881" spans="1:16" ht="15" customHeight="1">
      <c r="A881" s="2"/>
      <c r="B881" s="2"/>
      <c r="C881" s="2"/>
      <c r="D881" s="2"/>
      <c r="K881" s="2"/>
      <c r="L881" s="2"/>
      <c r="M881" s="2"/>
      <c r="N881" s="2"/>
      <c r="O881" s="2"/>
      <c r="P881" s="2"/>
    </row>
    <row r="882" spans="1:16" ht="15" customHeight="1">
      <c r="A882" s="2"/>
      <c r="B882" s="2"/>
      <c r="C882" s="2"/>
      <c r="D882" s="2"/>
      <c r="K882" s="2"/>
      <c r="L882" s="2"/>
      <c r="M882" s="2"/>
      <c r="N882" s="2"/>
      <c r="O882" s="2"/>
      <c r="P882" s="2"/>
    </row>
    <row r="883" spans="1:16" ht="15" customHeight="1">
      <c r="A883" s="2"/>
      <c r="B883" s="2"/>
      <c r="C883" s="2"/>
      <c r="D883" s="2"/>
      <c r="K883" s="2"/>
      <c r="L883" s="2"/>
      <c r="M883" s="2"/>
      <c r="N883" s="2"/>
      <c r="O883" s="2"/>
      <c r="P883" s="2"/>
    </row>
    <row r="884" spans="1:16" ht="15" customHeight="1">
      <c r="A884" s="2"/>
      <c r="B884" s="2"/>
      <c r="C884" s="2"/>
      <c r="D884" s="2"/>
      <c r="K884" s="2"/>
      <c r="L884" s="2"/>
      <c r="M884" s="2"/>
      <c r="N884" s="2"/>
      <c r="O884" s="2"/>
      <c r="P884" s="2"/>
    </row>
    <row r="885" spans="1:16" ht="15" customHeight="1">
      <c r="A885" s="2"/>
      <c r="B885" s="2"/>
      <c r="C885" s="2"/>
      <c r="D885" s="2"/>
      <c r="K885" s="2"/>
      <c r="L885" s="2"/>
      <c r="M885" s="2"/>
      <c r="N885" s="2"/>
      <c r="O885" s="2"/>
      <c r="P885" s="2"/>
    </row>
    <row r="886" spans="1:16" ht="15" customHeight="1">
      <c r="A886" s="2"/>
      <c r="B886" s="2"/>
      <c r="C886" s="2"/>
      <c r="D886" s="2"/>
      <c r="K886" s="2"/>
      <c r="L886" s="2"/>
      <c r="M886" s="2"/>
      <c r="N886" s="2"/>
      <c r="O886" s="2"/>
      <c r="P886" s="2"/>
    </row>
    <row r="887" spans="1:16" ht="15" customHeight="1">
      <c r="A887" s="2"/>
      <c r="B887" s="2"/>
      <c r="C887" s="2"/>
      <c r="D887" s="2"/>
      <c r="K887" s="2"/>
      <c r="L887" s="2"/>
      <c r="M887" s="2"/>
      <c r="N887" s="2"/>
      <c r="O887" s="2"/>
      <c r="P887" s="2"/>
    </row>
    <row r="888" spans="1:16" ht="15" customHeight="1">
      <c r="A888" s="2"/>
      <c r="B888" s="2"/>
      <c r="C888" s="2"/>
      <c r="D888" s="2"/>
      <c r="K888" s="2"/>
      <c r="L888" s="2"/>
      <c r="M888" s="2"/>
      <c r="N888" s="2"/>
      <c r="O888" s="2"/>
      <c r="P888" s="2"/>
    </row>
    <row r="889" spans="1:16" ht="15" customHeight="1">
      <c r="A889" s="2"/>
      <c r="B889" s="2"/>
      <c r="C889" s="2"/>
      <c r="D889" s="2"/>
      <c r="K889" s="2"/>
      <c r="L889" s="2"/>
      <c r="M889" s="2"/>
      <c r="N889" s="2"/>
      <c r="O889" s="2"/>
      <c r="P889" s="2"/>
    </row>
    <row r="890" spans="1:16" ht="15" customHeight="1">
      <c r="A890" s="2"/>
      <c r="B890" s="2"/>
      <c r="C890" s="2"/>
      <c r="D890" s="2"/>
      <c r="K890" s="2"/>
      <c r="L890" s="2"/>
      <c r="M890" s="2"/>
      <c r="N890" s="2"/>
      <c r="O890" s="2"/>
      <c r="P890" s="2"/>
    </row>
    <row r="891" spans="1:16" ht="15" customHeight="1">
      <c r="A891" s="2"/>
      <c r="B891" s="2"/>
      <c r="C891" s="2"/>
      <c r="D891" s="2"/>
      <c r="K891" s="2"/>
      <c r="L891" s="2"/>
      <c r="M891" s="2"/>
      <c r="N891" s="2"/>
      <c r="O891" s="2"/>
      <c r="P891" s="2"/>
    </row>
    <row r="892" spans="1:16" ht="15" customHeight="1">
      <c r="A892" s="2"/>
      <c r="B892" s="2"/>
      <c r="C892" s="2"/>
      <c r="D892" s="2"/>
      <c r="K892" s="2"/>
      <c r="L892" s="2"/>
      <c r="M892" s="2"/>
      <c r="N892" s="2"/>
      <c r="O892" s="2"/>
      <c r="P892" s="2"/>
    </row>
    <row r="893" spans="1:16" ht="15" customHeight="1">
      <c r="A893" s="2"/>
      <c r="B893" s="2"/>
      <c r="C893" s="2"/>
      <c r="D893" s="2"/>
      <c r="K893" s="2"/>
      <c r="L893" s="2"/>
      <c r="M893" s="2"/>
      <c r="N893" s="2"/>
      <c r="O893" s="2"/>
      <c r="P893" s="2"/>
    </row>
    <row r="894" spans="1:16" ht="15" customHeight="1">
      <c r="A894" s="2"/>
      <c r="B894" s="2"/>
      <c r="C894" s="2"/>
      <c r="D894" s="2"/>
      <c r="K894" s="2"/>
      <c r="L894" s="2"/>
      <c r="M894" s="2"/>
      <c r="N894" s="2"/>
      <c r="O894" s="2"/>
      <c r="P894" s="2"/>
    </row>
    <row r="895" spans="1:16" ht="15" customHeight="1">
      <c r="A895" s="2"/>
      <c r="B895" s="2"/>
      <c r="C895" s="2"/>
      <c r="D895" s="2"/>
      <c r="K895" s="2"/>
      <c r="L895" s="2"/>
      <c r="M895" s="2"/>
      <c r="N895" s="2"/>
      <c r="O895" s="2"/>
      <c r="P895" s="2"/>
    </row>
    <row r="896" spans="1:16" ht="15" customHeight="1">
      <c r="A896" s="2"/>
      <c r="B896" s="2"/>
      <c r="C896" s="2"/>
      <c r="D896" s="2"/>
      <c r="K896" s="2"/>
      <c r="L896" s="2"/>
      <c r="M896" s="2"/>
      <c r="N896" s="2"/>
      <c r="O896" s="2"/>
      <c r="P896" s="2"/>
    </row>
    <row r="897" spans="1:16" ht="15" customHeight="1">
      <c r="A897" s="2"/>
      <c r="B897" s="2"/>
      <c r="C897" s="2"/>
      <c r="D897" s="2"/>
      <c r="K897" s="2"/>
      <c r="L897" s="2"/>
      <c r="M897" s="2"/>
      <c r="N897" s="2"/>
      <c r="O897" s="2"/>
      <c r="P897" s="2"/>
    </row>
    <row r="898" spans="1:16" ht="15" customHeight="1">
      <c r="A898" s="2"/>
      <c r="B898" s="2"/>
      <c r="C898" s="2"/>
      <c r="D898" s="2"/>
      <c r="K898" s="2"/>
      <c r="L898" s="2"/>
      <c r="M898" s="2"/>
      <c r="N898" s="2"/>
      <c r="O898" s="2"/>
      <c r="P898" s="2"/>
    </row>
    <row r="899" spans="1:16" ht="15" customHeight="1">
      <c r="A899" s="2"/>
      <c r="B899" s="2"/>
      <c r="C899" s="2"/>
      <c r="D899" s="2"/>
      <c r="K899" s="2"/>
      <c r="L899" s="2"/>
      <c r="M899" s="2"/>
      <c r="N899" s="2"/>
      <c r="O899" s="2"/>
      <c r="P899" s="2"/>
    </row>
    <row r="900" spans="1:16" ht="15" customHeight="1">
      <c r="A900" s="2"/>
      <c r="B900" s="2"/>
      <c r="C900" s="2"/>
      <c r="D900" s="2"/>
      <c r="K900" s="2"/>
      <c r="L900" s="2"/>
      <c r="M900" s="2"/>
      <c r="N900" s="2"/>
      <c r="O900" s="2"/>
      <c r="P900" s="2"/>
    </row>
    <row r="901" spans="1:16" ht="15" customHeight="1">
      <c r="A901" s="2"/>
      <c r="B901" s="2"/>
      <c r="C901" s="2"/>
      <c r="D901" s="2"/>
      <c r="K901" s="2"/>
      <c r="L901" s="2"/>
      <c r="M901" s="2"/>
      <c r="N901" s="2"/>
      <c r="O901" s="2"/>
      <c r="P901" s="2"/>
    </row>
    <row r="902" spans="1:16" ht="15" customHeight="1">
      <c r="A902" s="2"/>
      <c r="B902" s="2"/>
      <c r="C902" s="2"/>
      <c r="D902" s="2"/>
      <c r="K902" s="2"/>
      <c r="L902" s="2"/>
      <c r="M902" s="2"/>
      <c r="N902" s="2"/>
      <c r="O902" s="2"/>
      <c r="P902" s="2"/>
    </row>
    <row r="903" spans="1:16" ht="15" customHeight="1">
      <c r="A903" s="2"/>
      <c r="B903" s="2"/>
      <c r="C903" s="2"/>
      <c r="D903" s="2"/>
      <c r="K903" s="2"/>
      <c r="L903" s="2"/>
      <c r="M903" s="2"/>
      <c r="N903" s="2"/>
      <c r="O903" s="2"/>
      <c r="P903" s="2"/>
    </row>
    <row r="904" spans="1:16" ht="15" customHeight="1">
      <c r="A904" s="2"/>
      <c r="B904" s="2"/>
      <c r="C904" s="2"/>
      <c r="D904" s="2"/>
      <c r="K904" s="2"/>
      <c r="L904" s="2"/>
      <c r="M904" s="2"/>
      <c r="N904" s="2"/>
      <c r="O904" s="2"/>
      <c r="P904" s="2"/>
    </row>
    <row r="905" spans="1:16" ht="15" customHeight="1">
      <c r="A905" s="2"/>
      <c r="B905" s="2"/>
      <c r="C905" s="2"/>
      <c r="D905" s="2"/>
      <c r="K905" s="2"/>
      <c r="L905" s="2"/>
      <c r="M905" s="2"/>
      <c r="N905" s="2"/>
      <c r="O905" s="2"/>
      <c r="P905" s="2"/>
    </row>
    <row r="906" spans="1:16" ht="15" customHeight="1">
      <c r="A906" s="2"/>
      <c r="B906" s="2"/>
      <c r="C906" s="2"/>
      <c r="D906" s="2"/>
      <c r="K906" s="2"/>
      <c r="L906" s="2"/>
      <c r="M906" s="2"/>
      <c r="N906" s="2"/>
      <c r="O906" s="2"/>
      <c r="P906" s="2"/>
    </row>
    <row r="907" spans="1:16" ht="15" customHeight="1">
      <c r="A907" s="2"/>
      <c r="B907" s="2"/>
      <c r="C907" s="2"/>
      <c r="D907" s="2"/>
      <c r="K907" s="2"/>
      <c r="L907" s="2"/>
      <c r="M907" s="2"/>
      <c r="N907" s="2"/>
      <c r="O907" s="2"/>
      <c r="P907" s="2"/>
    </row>
    <row r="908" spans="1:16" ht="15" customHeight="1">
      <c r="A908" s="2"/>
      <c r="B908" s="2"/>
      <c r="C908" s="2"/>
      <c r="D908" s="2"/>
      <c r="K908" s="2"/>
      <c r="L908" s="2"/>
      <c r="M908" s="2"/>
      <c r="N908" s="2"/>
      <c r="O908" s="2"/>
      <c r="P908" s="2"/>
    </row>
    <row r="909" spans="1:16" ht="15" customHeight="1">
      <c r="A909" s="2"/>
      <c r="B909" s="2"/>
      <c r="C909" s="2"/>
      <c r="D909" s="2"/>
      <c r="K909" s="2"/>
      <c r="L909" s="2"/>
      <c r="M909" s="2"/>
      <c r="N909" s="2"/>
      <c r="O909" s="2"/>
      <c r="P909" s="2"/>
    </row>
    <row r="910" spans="1:16" ht="15" customHeight="1">
      <c r="A910" s="2"/>
      <c r="B910" s="2"/>
      <c r="C910" s="2"/>
      <c r="D910" s="2"/>
      <c r="K910" s="2"/>
      <c r="L910" s="2"/>
      <c r="M910" s="2"/>
      <c r="N910" s="2"/>
      <c r="O910" s="2"/>
      <c r="P910" s="2"/>
    </row>
    <row r="911" spans="1:16" ht="15" customHeight="1">
      <c r="A911" s="2"/>
      <c r="B911" s="2"/>
      <c r="C911" s="2"/>
      <c r="D911" s="2"/>
      <c r="K911" s="2"/>
      <c r="L911" s="2"/>
      <c r="M911" s="2"/>
      <c r="N911" s="2"/>
      <c r="O911" s="2"/>
      <c r="P911" s="2"/>
    </row>
    <row r="912" spans="1:16" ht="15" customHeight="1">
      <c r="A912" s="2"/>
      <c r="B912" s="2"/>
      <c r="C912" s="2"/>
      <c r="D912" s="2"/>
      <c r="K912" s="2"/>
      <c r="L912" s="2"/>
      <c r="M912" s="2"/>
      <c r="N912" s="2"/>
      <c r="O912" s="2"/>
      <c r="P912" s="2"/>
    </row>
    <row r="913" spans="1:16" ht="15" customHeight="1">
      <c r="A913" s="2"/>
      <c r="B913" s="2"/>
      <c r="C913" s="2"/>
      <c r="D913" s="2"/>
      <c r="K913" s="2"/>
      <c r="L913" s="2"/>
      <c r="M913" s="2"/>
      <c r="N913" s="2"/>
      <c r="O913" s="2"/>
      <c r="P913" s="2"/>
    </row>
    <row r="914" spans="1:16" ht="15" customHeight="1">
      <c r="A914" s="2"/>
      <c r="B914" s="2"/>
      <c r="C914" s="2"/>
      <c r="D914" s="2"/>
      <c r="K914" s="2"/>
      <c r="L914" s="2"/>
      <c r="M914" s="2"/>
      <c r="N914" s="2"/>
      <c r="O914" s="2"/>
      <c r="P914" s="2"/>
    </row>
    <row r="915" spans="1:16" ht="15" customHeight="1">
      <c r="A915" s="2"/>
      <c r="B915" s="2"/>
      <c r="C915" s="2"/>
      <c r="D915" s="2"/>
      <c r="K915" s="2"/>
      <c r="L915" s="2"/>
      <c r="M915" s="2"/>
      <c r="N915" s="2"/>
      <c r="O915" s="2"/>
      <c r="P915" s="2"/>
    </row>
    <row r="916" spans="1:16" ht="15" customHeight="1">
      <c r="A916" s="2"/>
      <c r="B916" s="2"/>
      <c r="C916" s="2"/>
      <c r="D916" s="2"/>
      <c r="K916" s="2"/>
      <c r="L916" s="2"/>
      <c r="M916" s="2"/>
      <c r="N916" s="2"/>
      <c r="O916" s="2"/>
      <c r="P916" s="2"/>
    </row>
    <row r="917" spans="1:16" ht="15" customHeight="1">
      <c r="A917" s="2"/>
      <c r="B917" s="2"/>
      <c r="C917" s="2"/>
      <c r="D917" s="2"/>
      <c r="K917" s="2"/>
      <c r="L917" s="2"/>
      <c r="M917" s="2"/>
      <c r="N917" s="2"/>
      <c r="O917" s="2"/>
      <c r="P917" s="2"/>
    </row>
    <row r="918" spans="1:16" ht="15" customHeight="1">
      <c r="A918" s="2"/>
      <c r="B918" s="2"/>
      <c r="C918" s="2"/>
      <c r="D918" s="2"/>
      <c r="K918" s="2"/>
      <c r="L918" s="2"/>
      <c r="M918" s="2"/>
      <c r="N918" s="2"/>
      <c r="O918" s="2"/>
      <c r="P918" s="2"/>
    </row>
    <row r="919" spans="1:16" ht="15" customHeight="1">
      <c r="A919" s="2"/>
      <c r="B919" s="2"/>
      <c r="C919" s="2"/>
      <c r="D919" s="2"/>
      <c r="K919" s="2"/>
      <c r="L919" s="2"/>
      <c r="M919" s="2"/>
      <c r="N919" s="2"/>
      <c r="O919" s="2"/>
      <c r="P919" s="2"/>
    </row>
    <row r="920" spans="1:16" ht="15" customHeight="1">
      <c r="A920" s="2"/>
      <c r="B920" s="2"/>
      <c r="C920" s="2"/>
      <c r="D920" s="2"/>
      <c r="K920" s="2"/>
      <c r="L920" s="2"/>
      <c r="M920" s="2"/>
      <c r="N920" s="2"/>
      <c r="O920" s="2"/>
      <c r="P920" s="2"/>
    </row>
    <row r="921" spans="1:16" ht="15" customHeight="1">
      <c r="A921" s="2"/>
      <c r="B921" s="2"/>
      <c r="C921" s="2"/>
      <c r="D921" s="2"/>
      <c r="K921" s="2"/>
      <c r="L921" s="2"/>
      <c r="M921" s="2"/>
      <c r="N921" s="2"/>
      <c r="O921" s="2"/>
      <c r="P921" s="2"/>
    </row>
    <row r="922" spans="1:16" ht="15" customHeight="1">
      <c r="A922" s="2"/>
      <c r="B922" s="2"/>
      <c r="C922" s="2"/>
      <c r="D922" s="2"/>
      <c r="K922" s="2"/>
      <c r="L922" s="2"/>
      <c r="M922" s="2"/>
      <c r="N922" s="2"/>
      <c r="O922" s="2"/>
      <c r="P922" s="2"/>
    </row>
    <row r="923" spans="1:16" ht="15" customHeight="1">
      <c r="A923" s="2"/>
      <c r="B923" s="2"/>
      <c r="C923" s="2"/>
      <c r="D923" s="2"/>
      <c r="K923" s="2"/>
      <c r="L923" s="2"/>
      <c r="M923" s="2"/>
      <c r="N923" s="2"/>
      <c r="O923" s="2"/>
      <c r="P923" s="2"/>
    </row>
    <row r="924" spans="1:16" ht="15" customHeight="1">
      <c r="A924" s="2"/>
      <c r="B924" s="2"/>
      <c r="C924" s="2"/>
      <c r="D924" s="2"/>
      <c r="K924" s="2"/>
      <c r="L924" s="2"/>
      <c r="M924" s="2"/>
      <c r="N924" s="2"/>
      <c r="O924" s="2"/>
      <c r="P924" s="2"/>
    </row>
    <row r="925" spans="1:16" ht="15" customHeight="1">
      <c r="A925" s="2"/>
      <c r="B925" s="2"/>
      <c r="C925" s="2"/>
      <c r="D925" s="2"/>
      <c r="K925" s="2"/>
      <c r="L925" s="2"/>
      <c r="M925" s="2"/>
      <c r="N925" s="2"/>
      <c r="O925" s="2"/>
      <c r="P925" s="2"/>
    </row>
    <row r="926" spans="1:16" ht="15" customHeight="1">
      <c r="A926" s="2"/>
      <c r="B926" s="2"/>
      <c r="C926" s="2"/>
      <c r="D926" s="2"/>
      <c r="K926" s="2"/>
      <c r="L926" s="2"/>
      <c r="M926" s="2"/>
      <c r="N926" s="2"/>
      <c r="O926" s="2"/>
      <c r="P926" s="2"/>
    </row>
    <row r="927" spans="1:16" ht="15" customHeight="1">
      <c r="A927" s="2"/>
      <c r="B927" s="2"/>
      <c r="C927" s="2"/>
      <c r="D927" s="2"/>
      <c r="K927" s="2"/>
      <c r="L927" s="2"/>
      <c r="M927" s="2"/>
      <c r="N927" s="2"/>
      <c r="O927" s="2"/>
      <c r="P927" s="2"/>
    </row>
    <row r="928" spans="1:16" ht="15" customHeight="1">
      <c r="A928" s="2"/>
      <c r="B928" s="2"/>
      <c r="C928" s="2"/>
      <c r="D928" s="2"/>
      <c r="K928" s="2"/>
      <c r="L928" s="2"/>
      <c r="M928" s="2"/>
      <c r="N928" s="2"/>
      <c r="O928" s="2"/>
      <c r="P928" s="2"/>
    </row>
    <row r="929" spans="1:16" ht="15" customHeight="1">
      <c r="A929" s="2"/>
      <c r="B929" s="2"/>
      <c r="C929" s="2"/>
      <c r="D929" s="2"/>
      <c r="K929" s="2"/>
      <c r="L929" s="2"/>
      <c r="M929" s="2"/>
      <c r="N929" s="2"/>
      <c r="O929" s="2"/>
      <c r="P929" s="2"/>
    </row>
    <row r="930" spans="1:16" ht="15" customHeight="1">
      <c r="A930" s="2"/>
      <c r="B930" s="2"/>
      <c r="C930" s="2"/>
      <c r="D930" s="2"/>
      <c r="K930" s="2"/>
      <c r="L930" s="2"/>
      <c r="M930" s="2"/>
      <c r="N930" s="2"/>
      <c r="O930" s="2"/>
      <c r="P930" s="2"/>
    </row>
    <row r="931" spans="1:16" ht="15" customHeight="1">
      <c r="A931" s="2"/>
      <c r="B931" s="2"/>
      <c r="C931" s="2"/>
      <c r="D931" s="2"/>
      <c r="K931" s="2"/>
      <c r="L931" s="2"/>
      <c r="M931" s="2"/>
      <c r="N931" s="2"/>
      <c r="O931" s="2"/>
      <c r="P931" s="2"/>
    </row>
    <row r="932" spans="1:16" ht="15" customHeight="1">
      <c r="A932" s="2"/>
      <c r="B932" s="2"/>
      <c r="C932" s="2"/>
      <c r="D932" s="2"/>
      <c r="K932" s="2"/>
      <c r="L932" s="2"/>
      <c r="M932" s="2"/>
      <c r="N932" s="2"/>
      <c r="O932" s="2"/>
      <c r="P932" s="2"/>
    </row>
    <row r="933" spans="1:16" ht="15" customHeight="1">
      <c r="A933" s="2"/>
      <c r="B933" s="2"/>
      <c r="C933" s="2"/>
      <c r="D933" s="2"/>
      <c r="K933" s="2"/>
      <c r="L933" s="2"/>
      <c r="M933" s="2"/>
      <c r="N933" s="2"/>
      <c r="O933" s="2"/>
      <c r="P933" s="2"/>
    </row>
    <row r="934" spans="1:16" ht="15" customHeight="1">
      <c r="A934" s="2"/>
      <c r="B934" s="2"/>
      <c r="C934" s="2"/>
      <c r="D934" s="2"/>
      <c r="K934" s="2"/>
      <c r="L934" s="2"/>
      <c r="M934" s="2"/>
      <c r="N934" s="2"/>
      <c r="O934" s="2"/>
      <c r="P934" s="2"/>
    </row>
    <row r="935" spans="1:16" ht="15" customHeight="1">
      <c r="A935" s="2"/>
      <c r="B935" s="2"/>
      <c r="C935" s="2"/>
      <c r="D935" s="2"/>
      <c r="K935" s="2"/>
      <c r="L935" s="2"/>
      <c r="M935" s="2"/>
      <c r="N935" s="2"/>
      <c r="O935" s="2"/>
      <c r="P935" s="2"/>
    </row>
    <row r="936" spans="1:16" ht="15" customHeight="1">
      <c r="A936" s="2"/>
      <c r="B936" s="2"/>
      <c r="C936" s="2"/>
      <c r="D936" s="2"/>
      <c r="K936" s="2"/>
      <c r="L936" s="2"/>
      <c r="M936" s="2"/>
      <c r="N936" s="2"/>
      <c r="O936" s="2"/>
      <c r="P936" s="2"/>
    </row>
    <row r="937" spans="1:16" ht="15" customHeight="1">
      <c r="A937" s="2"/>
      <c r="B937" s="2"/>
      <c r="C937" s="2"/>
      <c r="D937" s="2"/>
      <c r="K937" s="2"/>
      <c r="L937" s="2"/>
      <c r="M937" s="2"/>
      <c r="N937" s="2"/>
      <c r="O937" s="2"/>
      <c r="P937" s="2"/>
    </row>
    <row r="938" spans="1:16" ht="15" customHeight="1">
      <c r="A938" s="2"/>
      <c r="B938" s="2"/>
      <c r="C938" s="2"/>
      <c r="D938" s="2"/>
      <c r="K938" s="2"/>
      <c r="L938" s="2"/>
      <c r="M938" s="2"/>
      <c r="N938" s="2"/>
      <c r="O938" s="2"/>
      <c r="P938" s="2"/>
    </row>
    <row r="939" spans="1:16" ht="15" customHeight="1">
      <c r="A939" s="2"/>
      <c r="B939" s="2"/>
      <c r="C939" s="2"/>
      <c r="D939" s="2"/>
      <c r="K939" s="2"/>
      <c r="L939" s="2"/>
      <c r="M939" s="2"/>
      <c r="N939" s="2"/>
      <c r="O939" s="2"/>
      <c r="P939" s="2"/>
    </row>
    <row r="940" spans="1:16" ht="15" customHeight="1">
      <c r="A940" s="2"/>
      <c r="B940" s="2"/>
      <c r="C940" s="2"/>
      <c r="D940" s="2"/>
      <c r="K940" s="2"/>
      <c r="L940" s="2"/>
      <c r="M940" s="2"/>
      <c r="N940" s="2"/>
      <c r="O940" s="2"/>
      <c r="P940" s="2"/>
    </row>
    <row r="941" spans="1:16" ht="15" customHeight="1">
      <c r="A941" s="2"/>
      <c r="B941" s="2"/>
      <c r="C941" s="2"/>
      <c r="D941" s="2"/>
      <c r="K941" s="2"/>
      <c r="L941" s="2"/>
      <c r="M941" s="2"/>
      <c r="N941" s="2"/>
      <c r="O941" s="2"/>
      <c r="P941" s="2"/>
    </row>
    <row r="942" spans="1:16" ht="15" customHeight="1">
      <c r="A942" s="2"/>
      <c r="B942" s="2"/>
      <c r="C942" s="2"/>
      <c r="D942" s="2"/>
      <c r="K942" s="2"/>
      <c r="L942" s="2"/>
      <c r="M942" s="2"/>
      <c r="N942" s="2"/>
      <c r="O942" s="2"/>
      <c r="P942" s="2"/>
    </row>
    <row r="943" spans="1:16" ht="15" customHeight="1">
      <c r="A943" s="2"/>
      <c r="B943" s="2"/>
      <c r="C943" s="2"/>
      <c r="D943" s="2"/>
      <c r="K943" s="2"/>
      <c r="L943" s="2"/>
      <c r="M943" s="2"/>
      <c r="N943" s="2"/>
      <c r="O943" s="2"/>
      <c r="P943" s="2"/>
    </row>
    <row r="944" spans="1:16" ht="15" customHeight="1">
      <c r="A944" s="2"/>
      <c r="B944" s="2"/>
      <c r="C944" s="2"/>
      <c r="D944" s="2"/>
      <c r="K944" s="2"/>
      <c r="L944" s="2"/>
      <c r="M944" s="2"/>
      <c r="N944" s="2"/>
      <c r="O944" s="2"/>
      <c r="P944" s="2"/>
    </row>
    <row r="945" spans="1:16" ht="15" customHeight="1">
      <c r="A945" s="2"/>
      <c r="B945" s="2"/>
      <c r="C945" s="2"/>
      <c r="D945" s="2"/>
      <c r="K945" s="2"/>
      <c r="L945" s="2"/>
      <c r="M945" s="2"/>
      <c r="N945" s="2"/>
      <c r="O945" s="2"/>
      <c r="P945" s="2"/>
    </row>
    <row r="946" spans="1:16" ht="15" customHeight="1">
      <c r="A946" s="2"/>
      <c r="B946" s="2"/>
      <c r="C946" s="2"/>
      <c r="D946" s="2"/>
      <c r="K946" s="2"/>
      <c r="L946" s="2"/>
      <c r="M946" s="2"/>
      <c r="N946" s="2"/>
      <c r="O946" s="2"/>
      <c r="P946" s="2"/>
    </row>
    <row r="947" spans="1:16" ht="15" customHeight="1">
      <c r="A947" s="2"/>
      <c r="B947" s="2"/>
      <c r="C947" s="2"/>
      <c r="D947" s="2"/>
      <c r="K947" s="2"/>
      <c r="L947" s="2"/>
      <c r="M947" s="2"/>
      <c r="N947" s="2"/>
      <c r="O947" s="2"/>
      <c r="P947" s="2"/>
    </row>
    <row r="948" spans="1:16" ht="15" customHeight="1">
      <c r="A948" s="2"/>
      <c r="B948" s="2"/>
      <c r="C948" s="2"/>
      <c r="D948" s="2"/>
      <c r="K948" s="2"/>
      <c r="L948" s="2"/>
      <c r="M948" s="2"/>
      <c r="N948" s="2"/>
      <c r="O948" s="2"/>
      <c r="P948" s="2"/>
    </row>
    <row r="949" spans="1:16" ht="15" customHeight="1">
      <c r="A949" s="2"/>
      <c r="B949" s="2"/>
      <c r="C949" s="2"/>
      <c r="D949" s="2"/>
      <c r="K949" s="2"/>
      <c r="L949" s="2"/>
      <c r="M949" s="2"/>
      <c r="N949" s="2"/>
      <c r="O949" s="2"/>
      <c r="P949" s="2"/>
    </row>
    <row r="950" spans="1:16" ht="15" customHeight="1">
      <c r="A950" s="2"/>
      <c r="B950" s="2"/>
      <c r="C950" s="2"/>
      <c r="D950" s="2"/>
      <c r="K950" s="2"/>
      <c r="L950" s="2"/>
      <c r="M950" s="2"/>
      <c r="N950" s="2"/>
      <c r="O950" s="2"/>
      <c r="P950" s="2"/>
    </row>
    <row r="951" spans="1:16" ht="15" customHeight="1">
      <c r="A951" s="2"/>
      <c r="B951" s="2"/>
      <c r="C951" s="2"/>
      <c r="D951" s="2"/>
      <c r="K951" s="2"/>
      <c r="L951" s="2"/>
      <c r="M951" s="2"/>
      <c r="N951" s="2"/>
      <c r="O951" s="2"/>
      <c r="P951" s="2"/>
    </row>
    <row r="952" spans="1:16" ht="15" customHeight="1">
      <c r="A952" s="2"/>
      <c r="B952" s="2"/>
      <c r="C952" s="2"/>
      <c r="D952" s="2"/>
      <c r="K952" s="2"/>
      <c r="L952" s="2"/>
      <c r="M952" s="2"/>
      <c r="N952" s="2"/>
      <c r="O952" s="2"/>
      <c r="P952" s="2"/>
    </row>
    <row r="953" spans="1:16" ht="15" customHeight="1">
      <c r="A953" s="2"/>
      <c r="B953" s="2"/>
      <c r="C953" s="2"/>
      <c r="D953" s="2"/>
      <c r="K953" s="2"/>
      <c r="L953" s="2"/>
      <c r="M953" s="2"/>
      <c r="N953" s="2"/>
      <c r="O953" s="2"/>
      <c r="P953" s="2"/>
    </row>
    <row r="954" spans="1:16" ht="15" customHeight="1">
      <c r="A954" s="2"/>
      <c r="B954" s="2"/>
      <c r="C954" s="2"/>
      <c r="D954" s="2"/>
      <c r="K954" s="2"/>
      <c r="L954" s="2"/>
      <c r="M954" s="2"/>
      <c r="N954" s="2"/>
      <c r="O954" s="2"/>
      <c r="P954" s="2"/>
    </row>
    <row r="955" spans="1:16" ht="15" customHeight="1">
      <c r="A955" s="2"/>
      <c r="B955" s="2"/>
      <c r="C955" s="2"/>
      <c r="D955" s="2"/>
      <c r="K955" s="2"/>
      <c r="L955" s="2"/>
      <c r="M955" s="2"/>
      <c r="N955" s="2"/>
      <c r="O955" s="2"/>
      <c r="P955" s="2"/>
    </row>
    <row r="956" spans="1:16" ht="15" customHeight="1">
      <c r="A956" s="2"/>
      <c r="B956" s="2"/>
      <c r="C956" s="2"/>
      <c r="D956" s="2"/>
      <c r="K956" s="2"/>
      <c r="L956" s="2"/>
      <c r="M956" s="2"/>
      <c r="N956" s="2"/>
      <c r="O956" s="2"/>
      <c r="P956" s="2"/>
    </row>
    <row r="957" spans="1:16" ht="15" customHeight="1">
      <c r="A957" s="2"/>
      <c r="B957" s="2"/>
      <c r="C957" s="2"/>
      <c r="D957" s="2"/>
      <c r="K957" s="2"/>
      <c r="L957" s="2"/>
      <c r="M957" s="2"/>
      <c r="N957" s="2"/>
      <c r="O957" s="2"/>
      <c r="P957" s="2"/>
    </row>
    <row r="958" spans="1:16" ht="15" customHeight="1">
      <c r="A958" s="2"/>
      <c r="B958" s="2"/>
      <c r="C958" s="2"/>
      <c r="D958" s="2"/>
      <c r="K958" s="2"/>
      <c r="L958" s="2"/>
      <c r="M958" s="2"/>
      <c r="N958" s="2"/>
      <c r="O958" s="2"/>
      <c r="P958" s="2"/>
    </row>
    <row r="959" spans="1:16" ht="15" customHeight="1">
      <c r="A959" s="2"/>
      <c r="B959" s="2"/>
      <c r="C959" s="2"/>
      <c r="D959" s="2"/>
      <c r="K959" s="2"/>
      <c r="L959" s="2"/>
      <c r="M959" s="2"/>
      <c r="N959" s="2"/>
      <c r="O959" s="2"/>
      <c r="P959" s="2"/>
    </row>
    <row r="960" spans="1:16" ht="15" customHeight="1">
      <c r="A960" s="2"/>
      <c r="B960" s="2"/>
      <c r="C960" s="2"/>
      <c r="D960" s="2"/>
      <c r="K960" s="2"/>
      <c r="L960" s="2"/>
      <c r="M960" s="2"/>
      <c r="N960" s="2"/>
      <c r="O960" s="2"/>
      <c r="P960" s="2"/>
    </row>
    <row r="961" spans="1:16" ht="15" customHeight="1">
      <c r="A961" s="2"/>
      <c r="B961" s="2"/>
      <c r="C961" s="2"/>
      <c r="D961" s="2"/>
      <c r="K961" s="2"/>
      <c r="L961" s="2"/>
      <c r="M961" s="2"/>
      <c r="N961" s="2"/>
      <c r="O961" s="2"/>
      <c r="P961" s="2"/>
    </row>
    <row r="962" spans="1:16" ht="15" customHeight="1">
      <c r="A962" s="2"/>
      <c r="B962" s="2"/>
      <c r="C962" s="2"/>
      <c r="D962" s="2"/>
      <c r="K962" s="2"/>
      <c r="L962" s="2"/>
      <c r="M962" s="2"/>
      <c r="N962" s="2"/>
      <c r="O962" s="2"/>
      <c r="P962" s="2"/>
    </row>
    <row r="963" spans="1:16" ht="15" customHeight="1">
      <c r="A963" s="2"/>
      <c r="B963" s="2"/>
      <c r="C963" s="2"/>
      <c r="D963" s="2"/>
      <c r="K963" s="2"/>
      <c r="L963" s="2"/>
      <c r="M963" s="2"/>
      <c r="N963" s="2"/>
      <c r="O963" s="2"/>
      <c r="P963" s="2"/>
    </row>
    <row r="964" spans="1:16" ht="15" customHeight="1">
      <c r="A964" s="2"/>
      <c r="B964" s="2"/>
      <c r="C964" s="2"/>
      <c r="D964" s="2"/>
      <c r="K964" s="2"/>
      <c r="L964" s="2"/>
      <c r="M964" s="2"/>
      <c r="N964" s="2"/>
      <c r="O964" s="2"/>
      <c r="P964" s="2"/>
    </row>
    <row r="965" spans="1:16" ht="15" customHeight="1">
      <c r="A965" s="2"/>
      <c r="B965" s="2"/>
      <c r="C965" s="2"/>
      <c r="D965" s="2"/>
      <c r="K965" s="2"/>
      <c r="L965" s="2"/>
      <c r="M965" s="2"/>
      <c r="N965" s="2"/>
      <c r="O965" s="2"/>
      <c r="P965" s="2"/>
    </row>
    <row r="966" spans="1:16" ht="15" customHeight="1">
      <c r="A966" s="2"/>
      <c r="B966" s="2"/>
      <c r="C966" s="2"/>
      <c r="D966" s="2"/>
      <c r="K966" s="2"/>
      <c r="L966" s="2"/>
      <c r="M966" s="2"/>
      <c r="N966" s="2"/>
      <c r="O966" s="2"/>
      <c r="P966" s="2"/>
    </row>
    <row r="967" spans="1:16" ht="15" customHeight="1">
      <c r="A967" s="2"/>
      <c r="B967" s="2"/>
      <c r="C967" s="2"/>
      <c r="D967" s="2"/>
      <c r="K967" s="2"/>
      <c r="L967" s="2"/>
      <c r="M967" s="2"/>
      <c r="N967" s="2"/>
      <c r="O967" s="2"/>
      <c r="P967" s="2"/>
    </row>
    <row r="968" spans="1:16" ht="15" customHeight="1">
      <c r="A968" s="2"/>
      <c r="B968" s="2"/>
      <c r="C968" s="2"/>
      <c r="D968" s="2"/>
      <c r="K968" s="2"/>
      <c r="L968" s="2"/>
      <c r="M968" s="2"/>
      <c r="N968" s="2"/>
      <c r="O968" s="2"/>
      <c r="P968" s="2"/>
    </row>
    <row r="969" spans="1:16" ht="15" customHeight="1">
      <c r="A969" s="2"/>
      <c r="B969" s="2"/>
      <c r="C969" s="2"/>
      <c r="D969" s="2"/>
      <c r="K969" s="2"/>
      <c r="L969" s="2"/>
      <c r="M969" s="2"/>
      <c r="N969" s="2"/>
      <c r="O969" s="2"/>
      <c r="P969" s="2"/>
    </row>
    <row r="970" spans="1:16" ht="15" customHeight="1">
      <c r="A970" s="2"/>
      <c r="B970" s="2"/>
      <c r="C970" s="2"/>
      <c r="D970" s="2"/>
      <c r="K970" s="2"/>
      <c r="L970" s="2"/>
      <c r="M970" s="2"/>
      <c r="N970" s="2"/>
      <c r="O970" s="2"/>
      <c r="P970" s="2"/>
    </row>
    <row r="971" spans="1:16" ht="15" customHeight="1">
      <c r="A971" s="2"/>
      <c r="B971" s="2"/>
      <c r="C971" s="2"/>
      <c r="D971" s="2"/>
      <c r="K971" s="2"/>
      <c r="L971" s="2"/>
      <c r="M971" s="2"/>
      <c r="N971" s="2"/>
      <c r="O971" s="2"/>
      <c r="P971" s="2"/>
    </row>
    <row r="972" spans="1:16" ht="15" customHeight="1">
      <c r="A972" s="2"/>
      <c r="B972" s="2"/>
      <c r="C972" s="2"/>
      <c r="D972" s="2"/>
      <c r="K972" s="2"/>
      <c r="L972" s="2"/>
      <c r="M972" s="2"/>
      <c r="N972" s="2"/>
      <c r="O972" s="2"/>
      <c r="P972" s="2"/>
    </row>
    <row r="973" spans="1:16" ht="15" customHeight="1">
      <c r="A973" s="2"/>
      <c r="B973" s="2"/>
      <c r="C973" s="2"/>
      <c r="D973" s="2"/>
      <c r="K973" s="2"/>
      <c r="L973" s="2"/>
      <c r="M973" s="2"/>
      <c r="N973" s="2"/>
      <c r="O973" s="2"/>
      <c r="P973" s="2"/>
    </row>
    <row r="974" spans="1:16" ht="15" customHeight="1">
      <c r="A974" s="2"/>
      <c r="B974" s="2"/>
      <c r="C974" s="2"/>
      <c r="D974" s="2"/>
      <c r="K974" s="2"/>
      <c r="L974" s="2"/>
      <c r="M974" s="2"/>
      <c r="N974" s="2"/>
      <c r="O974" s="2"/>
      <c r="P974" s="2"/>
    </row>
    <row r="975" spans="1:16" ht="15" customHeight="1">
      <c r="A975" s="2"/>
      <c r="B975" s="2"/>
      <c r="C975" s="2"/>
      <c r="D975" s="2"/>
      <c r="K975" s="2"/>
      <c r="L975" s="2"/>
      <c r="M975" s="2"/>
      <c r="N975" s="2"/>
      <c r="O975" s="2"/>
      <c r="P975" s="2"/>
    </row>
    <row r="976" spans="1:16" ht="15" customHeight="1">
      <c r="A976" s="2"/>
      <c r="B976" s="2"/>
      <c r="C976" s="2"/>
      <c r="D976" s="2"/>
      <c r="K976" s="2"/>
      <c r="L976" s="2"/>
      <c r="M976" s="2"/>
      <c r="N976" s="2"/>
      <c r="O976" s="2"/>
      <c r="P976" s="2"/>
    </row>
    <row r="977" spans="1:16" ht="15" customHeight="1">
      <c r="A977" s="2"/>
      <c r="B977" s="2"/>
      <c r="C977" s="2"/>
      <c r="D977" s="2"/>
      <c r="K977" s="2"/>
      <c r="L977" s="2"/>
      <c r="M977" s="2"/>
      <c r="N977" s="2"/>
      <c r="O977" s="2"/>
      <c r="P977" s="2"/>
    </row>
    <row r="978" spans="1:16" ht="15" customHeight="1">
      <c r="A978" s="2"/>
      <c r="B978" s="2"/>
      <c r="C978" s="2"/>
      <c r="D978" s="2"/>
      <c r="K978" s="2"/>
      <c r="L978" s="2"/>
      <c r="M978" s="2"/>
      <c r="N978" s="2"/>
      <c r="O978" s="2"/>
      <c r="P978" s="2"/>
    </row>
    <row r="979" spans="1:16" ht="15" customHeight="1">
      <c r="A979" s="2"/>
      <c r="B979" s="2"/>
      <c r="C979" s="2"/>
      <c r="D979" s="2"/>
      <c r="K979" s="2"/>
      <c r="L979" s="2"/>
      <c r="M979" s="2"/>
      <c r="N979" s="2"/>
      <c r="O979" s="2"/>
      <c r="P979" s="2"/>
    </row>
    <row r="980" spans="1:16" ht="15" customHeight="1">
      <c r="A980" s="2"/>
      <c r="B980" s="2"/>
      <c r="C980" s="2"/>
      <c r="D980" s="2"/>
      <c r="K980" s="2"/>
      <c r="L980" s="2"/>
      <c r="M980" s="2"/>
      <c r="N980" s="2"/>
      <c r="O980" s="2"/>
      <c r="P980" s="2"/>
    </row>
    <row r="981" spans="1:16" ht="15" customHeight="1">
      <c r="A981" s="2"/>
      <c r="B981" s="2"/>
      <c r="C981" s="2"/>
      <c r="D981" s="2"/>
      <c r="K981" s="2"/>
      <c r="L981" s="2"/>
      <c r="M981" s="2"/>
      <c r="N981" s="2"/>
      <c r="O981" s="2"/>
      <c r="P981" s="2"/>
    </row>
    <row r="982" spans="1:16" ht="15" customHeight="1">
      <c r="A982" s="2"/>
      <c r="B982" s="2"/>
      <c r="C982" s="2"/>
      <c r="D982" s="2"/>
      <c r="K982" s="2"/>
      <c r="L982" s="2"/>
      <c r="M982" s="2"/>
      <c r="N982" s="2"/>
      <c r="O982" s="2"/>
      <c r="P982" s="2"/>
    </row>
    <row r="983" spans="1:16" ht="15" customHeight="1">
      <c r="A983" s="2"/>
      <c r="B983" s="2"/>
      <c r="C983" s="2"/>
      <c r="D983" s="2"/>
      <c r="K983" s="2"/>
      <c r="L983" s="2"/>
      <c r="M983" s="2"/>
      <c r="N983" s="2"/>
      <c r="O983" s="2"/>
      <c r="P983" s="2"/>
    </row>
    <row r="984" spans="1:16" ht="15" customHeight="1">
      <c r="A984" s="2"/>
      <c r="B984" s="2"/>
      <c r="C984" s="2"/>
      <c r="D984" s="2"/>
      <c r="K984" s="2"/>
      <c r="L984" s="2"/>
      <c r="M984" s="2"/>
      <c r="N984" s="2"/>
      <c r="O984" s="2"/>
      <c r="P984" s="2"/>
    </row>
    <row r="985" spans="1:16" ht="15" customHeight="1">
      <c r="A985" s="2"/>
      <c r="B985" s="2"/>
      <c r="C985" s="2"/>
      <c r="D985" s="2"/>
      <c r="K985" s="2"/>
      <c r="L985" s="2"/>
      <c r="M985" s="2"/>
      <c r="N985" s="2"/>
      <c r="O985" s="2"/>
      <c r="P985" s="2"/>
    </row>
    <row r="986" spans="1:16" ht="15" customHeight="1">
      <c r="A986" s="2"/>
      <c r="B986" s="2"/>
      <c r="C986" s="2"/>
      <c r="D986" s="2"/>
      <c r="K986" s="2"/>
      <c r="L986" s="2"/>
      <c r="M986" s="2"/>
      <c r="N986" s="2"/>
      <c r="O986" s="2"/>
      <c r="P986" s="2"/>
    </row>
    <row r="987" spans="1:16" ht="15" customHeight="1">
      <c r="A987" s="2"/>
      <c r="B987" s="2"/>
      <c r="C987" s="2"/>
      <c r="D987" s="2"/>
      <c r="K987" s="2"/>
      <c r="L987" s="2"/>
      <c r="M987" s="2"/>
      <c r="N987" s="2"/>
      <c r="O987" s="2"/>
      <c r="P987" s="2"/>
    </row>
    <row r="988" spans="1:16" ht="15" customHeight="1">
      <c r="A988" s="2"/>
      <c r="B988" s="2"/>
      <c r="C988" s="2"/>
      <c r="D988" s="2"/>
      <c r="K988" s="2"/>
      <c r="L988" s="2"/>
      <c r="M988" s="2"/>
      <c r="N988" s="2"/>
      <c r="O988" s="2"/>
      <c r="P988" s="2"/>
    </row>
    <row r="989" spans="1:16" ht="15" customHeight="1">
      <c r="A989" s="2"/>
      <c r="B989" s="2"/>
      <c r="C989" s="2"/>
      <c r="D989" s="2"/>
      <c r="K989" s="2"/>
      <c r="L989" s="2"/>
      <c r="M989" s="2"/>
      <c r="N989" s="2"/>
      <c r="O989" s="2"/>
      <c r="P989" s="2"/>
    </row>
    <row r="990" spans="1:16" ht="15" customHeight="1">
      <c r="A990" s="2"/>
      <c r="B990" s="2"/>
      <c r="C990" s="2"/>
      <c r="D990" s="2"/>
      <c r="K990" s="2"/>
      <c r="L990" s="2"/>
      <c r="M990" s="2"/>
      <c r="N990" s="2"/>
      <c r="O990" s="2"/>
      <c r="P990" s="2"/>
    </row>
    <row r="991" spans="1:16" ht="15" customHeight="1">
      <c r="A991" s="2"/>
      <c r="B991" s="2"/>
      <c r="C991" s="2"/>
      <c r="D991" s="2"/>
      <c r="K991" s="2"/>
      <c r="L991" s="2"/>
      <c r="M991" s="2"/>
      <c r="N991" s="2"/>
      <c r="O991" s="2"/>
      <c r="P991" s="2"/>
    </row>
    <row r="992" spans="1:16" ht="15" customHeight="1">
      <c r="A992" s="2"/>
      <c r="B992" s="2"/>
      <c r="C992" s="2"/>
      <c r="D992" s="2"/>
      <c r="K992" s="2"/>
      <c r="L992" s="2"/>
      <c r="M992" s="2"/>
      <c r="N992" s="2"/>
      <c r="O992" s="2"/>
      <c r="P992" s="2"/>
    </row>
    <row r="993" spans="1:16" ht="15" customHeight="1">
      <c r="A993" s="2"/>
      <c r="B993" s="2"/>
      <c r="C993" s="2"/>
      <c r="D993" s="2"/>
      <c r="K993" s="2"/>
      <c r="L993" s="2"/>
      <c r="M993" s="2"/>
      <c r="N993" s="2"/>
      <c r="O993" s="2"/>
      <c r="P993" s="2"/>
    </row>
    <row r="994" spans="1:16" ht="15" customHeight="1">
      <c r="A994" s="2"/>
      <c r="B994" s="2"/>
      <c r="C994" s="2"/>
      <c r="D994" s="2"/>
      <c r="K994" s="2"/>
      <c r="L994" s="2"/>
      <c r="M994" s="2"/>
      <c r="N994" s="2"/>
      <c r="O994" s="2"/>
      <c r="P994" s="2"/>
    </row>
    <row r="995" spans="1:16" ht="15" customHeight="1">
      <c r="A995" s="2"/>
      <c r="B995" s="2"/>
      <c r="C995" s="2"/>
      <c r="D995" s="2"/>
      <c r="K995" s="2"/>
      <c r="L995" s="2"/>
      <c r="M995" s="2"/>
      <c r="N995" s="2"/>
      <c r="O995" s="2"/>
      <c r="P995" s="2"/>
    </row>
    <row r="996" spans="1:16" ht="15" customHeight="1">
      <c r="A996" s="2"/>
      <c r="B996" s="2"/>
      <c r="C996" s="2"/>
      <c r="D996" s="2"/>
      <c r="K996" s="2"/>
      <c r="L996" s="2"/>
      <c r="M996" s="2"/>
      <c r="N996" s="2"/>
      <c r="O996" s="2"/>
      <c r="P996" s="2"/>
    </row>
    <row r="997" spans="1:16" ht="15" customHeight="1">
      <c r="A997" s="2"/>
      <c r="B997" s="2"/>
      <c r="C997" s="2"/>
      <c r="D997" s="2"/>
      <c r="K997" s="2"/>
      <c r="L997" s="2"/>
      <c r="M997" s="2"/>
      <c r="N997" s="2"/>
      <c r="O997" s="2"/>
      <c r="P997" s="2"/>
    </row>
    <row r="998" spans="1:16" ht="15" customHeight="1">
      <c r="A998" s="2"/>
      <c r="B998" s="2"/>
      <c r="C998" s="2"/>
      <c r="D998" s="2"/>
      <c r="K998" s="2"/>
      <c r="L998" s="2"/>
      <c r="M998" s="2"/>
      <c r="N998" s="2"/>
      <c r="O998" s="2"/>
      <c r="P998" s="2"/>
    </row>
    <row r="999" spans="1:16" ht="15" customHeight="1">
      <c r="A999" s="2"/>
      <c r="B999" s="2"/>
      <c r="C999" s="2"/>
      <c r="D999" s="2"/>
      <c r="K999" s="2"/>
      <c r="L999" s="2"/>
      <c r="M999" s="2"/>
      <c r="N999" s="2"/>
      <c r="O999" s="2"/>
      <c r="P999" s="2"/>
    </row>
    <row r="1000" spans="1:16" ht="15" customHeight="1">
      <c r="A1000" s="2"/>
      <c r="B1000" s="2"/>
      <c r="C1000" s="2"/>
      <c r="D1000" s="2"/>
      <c r="K1000" s="2"/>
      <c r="L1000" s="2"/>
      <c r="M1000" s="2"/>
      <c r="N1000" s="2"/>
      <c r="O1000" s="2"/>
      <c r="P1000" s="2"/>
    </row>
    <row r="1001" spans="1:16" ht="15" customHeight="1">
      <c r="A1001" s="2"/>
      <c r="B1001" s="2"/>
      <c r="C1001" s="2"/>
      <c r="D1001" s="2"/>
      <c r="K1001" s="2"/>
      <c r="L1001" s="2"/>
      <c r="M1001" s="2"/>
      <c r="N1001" s="2"/>
      <c r="O1001" s="2"/>
      <c r="P1001" s="2"/>
    </row>
    <row r="1002" spans="1:16" ht="15" customHeight="1">
      <c r="A1002" s="2"/>
      <c r="B1002" s="2"/>
      <c r="C1002" s="2"/>
      <c r="D1002" s="2"/>
      <c r="K1002" s="2"/>
      <c r="L1002" s="2"/>
      <c r="M1002" s="2"/>
      <c r="N1002" s="2"/>
      <c r="O1002" s="2"/>
      <c r="P1002" s="2"/>
    </row>
    <row r="1003" spans="1:16" ht="15" customHeight="1">
      <c r="A1003" s="2"/>
      <c r="B1003" s="2"/>
      <c r="C1003" s="2"/>
      <c r="D1003" s="2"/>
      <c r="K1003" s="2"/>
      <c r="L1003" s="2"/>
      <c r="M1003" s="2"/>
      <c r="N1003" s="2"/>
      <c r="O1003" s="2"/>
      <c r="P1003" s="2"/>
    </row>
    <row r="1004" spans="1:16" ht="15" customHeight="1">
      <c r="A1004" s="2"/>
      <c r="B1004" s="2"/>
      <c r="C1004" s="2"/>
      <c r="D1004" s="2"/>
      <c r="K1004" s="2"/>
      <c r="L1004" s="2"/>
      <c r="M1004" s="2"/>
      <c r="N1004" s="2"/>
      <c r="O1004" s="2"/>
      <c r="P1004" s="2"/>
    </row>
    <row r="1005" spans="1:16" ht="15" customHeight="1">
      <c r="A1005" s="2"/>
      <c r="B1005" s="2"/>
      <c r="C1005" s="2"/>
      <c r="D1005" s="2"/>
      <c r="K1005" s="2"/>
      <c r="L1005" s="2"/>
      <c r="M1005" s="2"/>
      <c r="N1005" s="2"/>
      <c r="O1005" s="2"/>
      <c r="P1005" s="2"/>
    </row>
    <row r="1006" spans="1:16" ht="15" customHeight="1">
      <c r="A1006" s="2"/>
      <c r="B1006" s="2"/>
      <c r="C1006" s="2"/>
      <c r="D1006" s="2"/>
      <c r="K1006" s="2"/>
      <c r="L1006" s="2"/>
      <c r="M1006" s="2"/>
      <c r="N1006" s="2"/>
      <c r="O1006" s="2"/>
      <c r="P1006" s="2"/>
    </row>
    <row r="1007" spans="1:16" ht="15" customHeight="1">
      <c r="A1007" s="2"/>
      <c r="B1007" s="2"/>
      <c r="C1007" s="2"/>
      <c r="D1007" s="2"/>
      <c r="K1007" s="2"/>
      <c r="L1007" s="2"/>
      <c r="M1007" s="2"/>
      <c r="N1007" s="2"/>
      <c r="O1007" s="2"/>
      <c r="P1007" s="2"/>
    </row>
    <row r="1008" spans="1:16" ht="15" customHeight="1">
      <c r="A1008" s="2"/>
      <c r="B1008" s="2"/>
      <c r="C1008" s="2"/>
      <c r="D1008" s="2"/>
      <c r="K1008" s="2"/>
      <c r="L1008" s="2"/>
      <c r="M1008" s="2"/>
      <c r="N1008" s="2"/>
      <c r="O1008" s="2"/>
      <c r="P1008" s="2"/>
    </row>
    <row r="1009" spans="1:16" ht="15" customHeight="1">
      <c r="A1009" s="2"/>
      <c r="B1009" s="2"/>
      <c r="C1009" s="2"/>
      <c r="D1009" s="2"/>
      <c r="K1009" s="2"/>
      <c r="L1009" s="2"/>
      <c r="M1009" s="2"/>
      <c r="N1009" s="2"/>
      <c r="O1009" s="2"/>
      <c r="P1009" s="2"/>
    </row>
    <row r="1010" spans="1:16" ht="15" customHeight="1">
      <c r="A1010" s="2"/>
      <c r="B1010" s="2"/>
      <c r="C1010" s="2"/>
      <c r="D1010" s="2"/>
      <c r="K1010" s="2"/>
      <c r="L1010" s="2"/>
      <c r="M1010" s="2"/>
      <c r="N1010" s="2"/>
      <c r="O1010" s="2"/>
      <c r="P1010" s="2"/>
    </row>
    <row r="1011" spans="1:16" ht="15" customHeight="1">
      <c r="A1011" s="2"/>
      <c r="B1011" s="2"/>
      <c r="C1011" s="2"/>
      <c r="D1011" s="2"/>
      <c r="K1011" s="2"/>
      <c r="L1011" s="2"/>
      <c r="M1011" s="2"/>
      <c r="N1011" s="2"/>
      <c r="O1011" s="2"/>
      <c r="P1011" s="2"/>
    </row>
    <row r="1012" spans="1:16" ht="15" customHeight="1">
      <c r="A1012" s="2"/>
      <c r="B1012" s="2"/>
      <c r="C1012" s="2"/>
      <c r="D1012" s="2"/>
      <c r="K1012" s="2"/>
      <c r="L1012" s="2"/>
      <c r="M1012" s="2"/>
      <c r="N1012" s="2"/>
      <c r="O1012" s="2"/>
      <c r="P1012" s="2"/>
    </row>
    <row r="1013" spans="1:16" ht="15" customHeight="1">
      <c r="A1013" s="2"/>
      <c r="B1013" s="2"/>
      <c r="C1013" s="2"/>
      <c r="D1013" s="2"/>
      <c r="K1013" s="2"/>
      <c r="L1013" s="2"/>
      <c r="M1013" s="2"/>
      <c r="N1013" s="2"/>
      <c r="O1013" s="2"/>
      <c r="P1013" s="2"/>
    </row>
    <row r="1014" spans="1:16" ht="15" customHeight="1">
      <c r="A1014" s="2"/>
      <c r="B1014" s="2"/>
      <c r="C1014" s="2"/>
      <c r="D1014" s="2"/>
      <c r="K1014" s="2"/>
      <c r="L1014" s="2"/>
      <c r="M1014" s="2"/>
      <c r="N1014" s="2"/>
      <c r="O1014" s="2"/>
      <c r="P1014" s="2"/>
    </row>
    <row r="1015" spans="1:16" ht="15" customHeight="1">
      <c r="A1015" s="2"/>
      <c r="B1015" s="2"/>
      <c r="C1015" s="2"/>
      <c r="D1015" s="2"/>
      <c r="K1015" s="2"/>
      <c r="L1015" s="2"/>
      <c r="M1015" s="2"/>
      <c r="N1015" s="2"/>
      <c r="O1015" s="2"/>
      <c r="P1015" s="2"/>
    </row>
    <row r="1016" spans="1:16" ht="15" customHeight="1">
      <c r="A1016" s="2"/>
      <c r="B1016" s="2"/>
      <c r="C1016" s="2"/>
      <c r="D1016" s="2"/>
      <c r="K1016" s="2"/>
      <c r="L1016" s="2"/>
      <c r="M1016" s="2"/>
      <c r="N1016" s="2"/>
      <c r="O1016" s="2"/>
      <c r="P1016" s="2"/>
    </row>
    <row r="1017" spans="1:16" ht="15" customHeight="1">
      <c r="A1017" s="2"/>
      <c r="B1017" s="2"/>
      <c r="C1017" s="2"/>
      <c r="D1017" s="2"/>
      <c r="K1017" s="2"/>
      <c r="L1017" s="2"/>
      <c r="M1017" s="2"/>
      <c r="N1017" s="2"/>
      <c r="O1017" s="2"/>
      <c r="P1017" s="2"/>
    </row>
    <row r="1018" spans="1:16" ht="15" customHeight="1">
      <c r="A1018" s="2"/>
      <c r="B1018" s="2"/>
      <c r="C1018" s="2"/>
      <c r="D1018" s="2"/>
      <c r="K1018" s="2"/>
      <c r="L1018" s="2"/>
      <c r="M1018" s="2"/>
      <c r="N1018" s="2"/>
      <c r="O1018" s="2"/>
      <c r="P1018" s="2"/>
    </row>
    <row r="1019" spans="1:16" ht="15" customHeight="1">
      <c r="A1019" s="2"/>
      <c r="B1019" s="2"/>
      <c r="C1019" s="2"/>
      <c r="D1019" s="2"/>
      <c r="K1019" s="2"/>
      <c r="L1019" s="2"/>
      <c r="M1019" s="2"/>
      <c r="N1019" s="2"/>
      <c r="O1019" s="2"/>
      <c r="P1019" s="2"/>
    </row>
    <row r="1020" spans="1:16" ht="15" customHeight="1">
      <c r="A1020" s="2"/>
      <c r="B1020" s="2"/>
      <c r="C1020" s="2"/>
      <c r="D1020" s="2"/>
      <c r="K1020" s="2"/>
      <c r="L1020" s="2"/>
      <c r="M1020" s="2"/>
      <c r="N1020" s="2"/>
      <c r="O1020" s="2"/>
      <c r="P1020" s="2"/>
    </row>
    <row r="1021" spans="1:16" ht="15" customHeight="1">
      <c r="A1021" s="2"/>
      <c r="B1021" s="2"/>
      <c r="C1021" s="2"/>
      <c r="D1021" s="2"/>
      <c r="K1021" s="2"/>
      <c r="L1021" s="2"/>
      <c r="M1021" s="2"/>
      <c r="N1021" s="2"/>
      <c r="O1021" s="2"/>
      <c r="P1021" s="2"/>
    </row>
    <row r="1022" spans="1:16" ht="15" customHeight="1">
      <c r="A1022" s="2"/>
      <c r="B1022" s="2"/>
      <c r="C1022" s="2"/>
      <c r="D1022" s="2"/>
      <c r="K1022" s="2"/>
      <c r="L1022" s="2"/>
      <c r="M1022" s="2"/>
      <c r="N1022" s="2"/>
      <c r="O1022" s="2"/>
      <c r="P1022" s="2"/>
    </row>
    <row r="1023" spans="1:16" ht="15" customHeight="1">
      <c r="A1023" s="2"/>
      <c r="B1023" s="2"/>
      <c r="C1023" s="2"/>
      <c r="D1023" s="2"/>
      <c r="K1023" s="2"/>
      <c r="L1023" s="2"/>
      <c r="M1023" s="2"/>
      <c r="N1023" s="2"/>
      <c r="O1023" s="2"/>
      <c r="P1023" s="2"/>
    </row>
    <row r="1024" spans="1:16" ht="15" customHeight="1">
      <c r="A1024" s="2"/>
      <c r="B1024" s="2"/>
      <c r="C1024" s="2"/>
      <c r="D1024" s="2"/>
      <c r="K1024" s="2"/>
      <c r="L1024" s="2"/>
      <c r="M1024" s="2"/>
      <c r="N1024" s="2"/>
      <c r="O1024" s="2"/>
      <c r="P1024" s="2"/>
    </row>
    <row r="1025" spans="1:16" ht="15" customHeight="1">
      <c r="A1025" s="2"/>
      <c r="B1025" s="2"/>
      <c r="C1025" s="2"/>
      <c r="D1025" s="2"/>
      <c r="K1025" s="2"/>
      <c r="L1025" s="2"/>
      <c r="M1025" s="2"/>
      <c r="N1025" s="2"/>
      <c r="O1025" s="2"/>
      <c r="P1025" s="2"/>
    </row>
    <row r="1026" spans="1:16" ht="15" customHeight="1">
      <c r="A1026" s="2"/>
      <c r="B1026" s="2"/>
      <c r="C1026" s="2"/>
      <c r="D1026" s="2"/>
      <c r="K1026" s="2"/>
      <c r="L1026" s="2"/>
      <c r="M1026" s="2"/>
      <c r="N1026" s="2"/>
      <c r="O1026" s="2"/>
      <c r="P1026" s="2"/>
    </row>
    <row r="1027" spans="1:16" ht="15" customHeight="1">
      <c r="A1027" s="2"/>
      <c r="B1027" s="2"/>
      <c r="C1027" s="2"/>
      <c r="D1027" s="2"/>
      <c r="K1027" s="2"/>
      <c r="L1027" s="2"/>
      <c r="M1027" s="2"/>
      <c r="N1027" s="2"/>
      <c r="O1027" s="2"/>
      <c r="P1027" s="2"/>
    </row>
    <row r="1028" spans="1:16" ht="15" customHeight="1">
      <c r="A1028" s="2"/>
      <c r="B1028" s="2"/>
      <c r="C1028" s="2"/>
      <c r="D1028" s="2"/>
      <c r="K1028" s="2"/>
      <c r="L1028" s="2"/>
      <c r="M1028" s="2"/>
      <c r="N1028" s="2"/>
      <c r="O1028" s="2"/>
      <c r="P1028" s="2"/>
    </row>
    <row r="1029" spans="1:16" ht="15" customHeight="1">
      <c r="A1029" s="2"/>
      <c r="B1029" s="2"/>
      <c r="C1029" s="2"/>
      <c r="D1029" s="2"/>
      <c r="K1029" s="2"/>
      <c r="L1029" s="2"/>
      <c r="M1029" s="2"/>
      <c r="N1029" s="2"/>
      <c r="O1029" s="2"/>
      <c r="P1029" s="2"/>
    </row>
    <row r="1030" spans="1:16" ht="15" customHeight="1">
      <c r="A1030" s="2"/>
      <c r="B1030" s="2"/>
      <c r="C1030" s="2"/>
      <c r="D1030" s="2"/>
      <c r="K1030" s="2"/>
      <c r="L1030" s="2"/>
      <c r="M1030" s="2"/>
      <c r="N1030" s="2"/>
      <c r="O1030" s="2"/>
      <c r="P1030" s="2"/>
    </row>
    <row r="1031" spans="1:16" ht="15" customHeight="1">
      <c r="A1031" s="2"/>
      <c r="B1031" s="2"/>
      <c r="C1031" s="2"/>
      <c r="D1031" s="2"/>
      <c r="K1031" s="2"/>
      <c r="L1031" s="2"/>
      <c r="M1031" s="2"/>
      <c r="N1031" s="2"/>
      <c r="O1031" s="2"/>
      <c r="P1031" s="2"/>
    </row>
    <row r="1032" spans="1:16" ht="15" customHeight="1">
      <c r="A1032" s="2"/>
      <c r="B1032" s="2"/>
      <c r="C1032" s="2"/>
      <c r="D1032" s="2"/>
      <c r="K1032" s="2"/>
      <c r="L1032" s="2"/>
      <c r="M1032" s="2"/>
      <c r="N1032" s="2"/>
      <c r="O1032" s="2"/>
      <c r="P1032" s="2"/>
    </row>
    <row r="1033" spans="1:16" ht="15" customHeight="1">
      <c r="A1033" s="2"/>
      <c r="B1033" s="2"/>
      <c r="C1033" s="2"/>
      <c r="D1033" s="2"/>
      <c r="K1033" s="2"/>
      <c r="L1033" s="2"/>
      <c r="M1033" s="2"/>
      <c r="N1033" s="2"/>
      <c r="O1033" s="2"/>
      <c r="P1033" s="2"/>
    </row>
    <row r="1034" spans="1:16" ht="15" customHeight="1">
      <c r="A1034" s="2"/>
      <c r="B1034" s="2"/>
      <c r="C1034" s="2"/>
      <c r="D1034" s="2"/>
      <c r="K1034" s="2"/>
      <c r="L1034" s="2"/>
      <c r="M1034" s="2"/>
      <c r="N1034" s="2"/>
      <c r="O1034" s="2"/>
      <c r="P1034" s="2"/>
    </row>
    <row r="1035" spans="1:16" ht="15" customHeight="1">
      <c r="A1035" s="2"/>
      <c r="B1035" s="2"/>
      <c r="C1035" s="2"/>
      <c r="D1035" s="2"/>
      <c r="K1035" s="2"/>
      <c r="L1035" s="2"/>
      <c r="M1035" s="2"/>
      <c r="N1035" s="2"/>
      <c r="O1035" s="2"/>
      <c r="P1035" s="2"/>
    </row>
    <row r="1036" spans="1:16" ht="15" customHeight="1">
      <c r="A1036" s="2"/>
      <c r="B1036" s="2"/>
      <c r="C1036" s="2"/>
      <c r="D1036" s="2"/>
      <c r="K1036" s="2"/>
      <c r="L1036" s="2"/>
      <c r="M1036" s="2"/>
      <c r="N1036" s="2"/>
      <c r="O1036" s="2"/>
      <c r="P1036" s="2"/>
    </row>
    <row r="1037" spans="1:16" ht="15" customHeight="1">
      <c r="A1037" s="2"/>
      <c r="B1037" s="2"/>
      <c r="C1037" s="2"/>
      <c r="D1037" s="2"/>
      <c r="K1037" s="2"/>
      <c r="L1037" s="2"/>
      <c r="M1037" s="2"/>
      <c r="N1037" s="2"/>
      <c r="O1037" s="2"/>
      <c r="P1037" s="2"/>
    </row>
    <row r="1038" spans="1:16" ht="15" customHeight="1">
      <c r="A1038" s="2"/>
      <c r="B1038" s="2"/>
      <c r="C1038" s="2"/>
      <c r="D1038" s="2"/>
      <c r="K1038" s="2"/>
      <c r="L1038" s="2"/>
      <c r="M1038" s="2"/>
      <c r="N1038" s="2"/>
      <c r="O1038" s="2"/>
      <c r="P1038" s="2"/>
    </row>
    <row r="1039" spans="1:16" ht="15" customHeight="1">
      <c r="A1039" s="2"/>
      <c r="B1039" s="2"/>
      <c r="C1039" s="2"/>
      <c r="D1039" s="2"/>
      <c r="K1039" s="2"/>
      <c r="L1039" s="2"/>
      <c r="M1039" s="2"/>
      <c r="N1039" s="2"/>
      <c r="O1039" s="2"/>
      <c r="P1039" s="2"/>
    </row>
    <row r="1040" spans="1:16" ht="15" customHeight="1">
      <c r="A1040" s="2"/>
      <c r="B1040" s="2"/>
      <c r="C1040" s="2"/>
      <c r="D1040" s="2"/>
      <c r="K1040" s="2"/>
      <c r="L1040" s="2"/>
      <c r="M1040" s="2"/>
      <c r="N1040" s="2"/>
      <c r="O1040" s="2"/>
      <c r="P1040" s="2"/>
    </row>
    <row r="1041" spans="1:16" ht="15" customHeight="1">
      <c r="A1041" s="2"/>
      <c r="B1041" s="2"/>
      <c r="C1041" s="2"/>
      <c r="D1041" s="2"/>
      <c r="K1041" s="2"/>
      <c r="L1041" s="2"/>
      <c r="M1041" s="2"/>
      <c r="N1041" s="2"/>
      <c r="O1041" s="2"/>
      <c r="P1041" s="2"/>
    </row>
    <row r="1042" spans="1:16" ht="15" customHeight="1">
      <c r="A1042" s="2"/>
      <c r="B1042" s="2"/>
      <c r="C1042" s="2"/>
      <c r="D1042" s="2"/>
      <c r="K1042" s="2"/>
      <c r="L1042" s="2"/>
      <c r="M1042" s="2"/>
      <c r="N1042" s="2"/>
      <c r="O1042" s="2"/>
      <c r="P1042" s="2"/>
    </row>
    <row r="1043" spans="1:16" ht="15" customHeight="1">
      <c r="A1043" s="2"/>
      <c r="B1043" s="2"/>
      <c r="C1043" s="2"/>
      <c r="D1043" s="2"/>
      <c r="K1043" s="2"/>
      <c r="L1043" s="2"/>
      <c r="M1043" s="2"/>
      <c r="N1043" s="2"/>
      <c r="O1043" s="2"/>
      <c r="P1043" s="2"/>
    </row>
    <row r="1044" spans="1:16" ht="15" customHeight="1">
      <c r="A1044" s="2"/>
      <c r="B1044" s="2"/>
      <c r="C1044" s="2"/>
      <c r="D1044" s="2"/>
      <c r="K1044" s="2"/>
      <c r="L1044" s="2"/>
      <c r="M1044" s="2"/>
      <c r="N1044" s="2"/>
      <c r="O1044" s="2"/>
      <c r="P1044" s="2"/>
    </row>
    <row r="1045" spans="1:16" ht="15" customHeight="1">
      <c r="A1045" s="2"/>
      <c r="B1045" s="2"/>
      <c r="C1045" s="2"/>
      <c r="D1045" s="2"/>
      <c r="K1045" s="2"/>
      <c r="L1045" s="2"/>
      <c r="M1045" s="2"/>
      <c r="N1045" s="2"/>
      <c r="O1045" s="2"/>
      <c r="P1045" s="2"/>
    </row>
    <row r="1046" spans="1:16" ht="15" customHeight="1">
      <c r="A1046" s="2"/>
      <c r="B1046" s="2"/>
      <c r="C1046" s="2"/>
      <c r="D1046" s="2"/>
      <c r="K1046" s="2"/>
      <c r="L1046" s="2"/>
      <c r="M1046" s="2"/>
      <c r="N1046" s="2"/>
      <c r="O1046" s="2"/>
      <c r="P1046" s="2"/>
    </row>
    <row r="1047" spans="1:16" ht="15" customHeight="1">
      <c r="A1047" s="2"/>
      <c r="B1047" s="2"/>
      <c r="C1047" s="2"/>
      <c r="D1047" s="2"/>
      <c r="K1047" s="2"/>
      <c r="L1047" s="2"/>
      <c r="M1047" s="2"/>
      <c r="N1047" s="2"/>
      <c r="O1047" s="2"/>
      <c r="P1047" s="2"/>
    </row>
    <row r="1048" spans="1:16" ht="15" customHeight="1">
      <c r="A1048" s="2"/>
      <c r="B1048" s="2"/>
      <c r="C1048" s="2"/>
      <c r="D1048" s="2"/>
      <c r="K1048" s="2"/>
      <c r="L1048" s="2"/>
      <c r="M1048" s="2"/>
      <c r="N1048" s="2"/>
      <c r="O1048" s="2"/>
      <c r="P1048" s="2"/>
    </row>
    <row r="1049" spans="1:16" ht="15" customHeight="1">
      <c r="A1049" s="2"/>
      <c r="B1049" s="2"/>
      <c r="C1049" s="2"/>
      <c r="D1049" s="2"/>
      <c r="K1049" s="2"/>
      <c r="L1049" s="2"/>
      <c r="M1049" s="2"/>
      <c r="N1049" s="2"/>
      <c r="O1049" s="2"/>
      <c r="P1049" s="2"/>
    </row>
    <row r="1050" spans="1:16" ht="15" customHeight="1">
      <c r="A1050" s="2"/>
      <c r="B1050" s="2"/>
      <c r="C1050" s="2"/>
      <c r="D1050" s="2"/>
      <c r="K1050" s="2"/>
      <c r="L1050" s="2"/>
      <c r="M1050" s="2"/>
      <c r="N1050" s="2"/>
      <c r="O1050" s="2"/>
      <c r="P1050" s="2"/>
    </row>
    <row r="1051" spans="1:16" ht="15" customHeight="1">
      <c r="A1051" s="2"/>
      <c r="B1051" s="2"/>
      <c r="C1051" s="2"/>
      <c r="D1051" s="2"/>
      <c r="K1051" s="2"/>
      <c r="L1051" s="2"/>
      <c r="M1051" s="2"/>
      <c r="N1051" s="2"/>
      <c r="O1051" s="2"/>
      <c r="P1051" s="2"/>
    </row>
    <row r="1052" spans="1:16" ht="15" customHeight="1">
      <c r="A1052" s="2"/>
      <c r="B1052" s="2"/>
      <c r="C1052" s="2"/>
      <c r="D1052" s="2"/>
      <c r="K1052" s="2"/>
      <c r="L1052" s="2"/>
      <c r="M1052" s="2"/>
      <c r="N1052" s="2"/>
      <c r="O1052" s="2"/>
      <c r="P1052" s="2"/>
    </row>
    <row r="1053" spans="1:16" ht="15" customHeight="1">
      <c r="A1053" s="2"/>
      <c r="B1053" s="2"/>
      <c r="C1053" s="2"/>
      <c r="D1053" s="2"/>
      <c r="K1053" s="2"/>
      <c r="L1053" s="2"/>
      <c r="M1053" s="2"/>
      <c r="N1053" s="2"/>
      <c r="O1053" s="2"/>
      <c r="P1053" s="2"/>
    </row>
    <row r="1054" spans="1:16" ht="15" customHeight="1">
      <c r="A1054" s="2"/>
      <c r="B1054" s="2"/>
      <c r="C1054" s="2"/>
      <c r="D1054" s="2"/>
      <c r="K1054" s="2"/>
      <c r="L1054" s="2"/>
      <c r="M1054" s="2"/>
      <c r="N1054" s="2"/>
      <c r="O1054" s="2"/>
      <c r="P1054" s="2"/>
    </row>
    <row r="1055" spans="1:16" ht="15" customHeight="1">
      <c r="A1055" s="2"/>
      <c r="B1055" s="2"/>
      <c r="C1055" s="2"/>
      <c r="D1055" s="2"/>
      <c r="K1055" s="2"/>
      <c r="L1055" s="2"/>
      <c r="M1055" s="2"/>
      <c r="N1055" s="2"/>
      <c r="O1055" s="2"/>
      <c r="P1055" s="2"/>
    </row>
    <row r="1056" spans="1:16" ht="15" customHeight="1">
      <c r="A1056" s="2"/>
      <c r="B1056" s="2"/>
      <c r="C1056" s="2"/>
      <c r="D1056" s="2"/>
      <c r="K1056" s="2"/>
      <c r="L1056" s="2"/>
      <c r="M1056" s="2"/>
      <c r="N1056" s="2"/>
      <c r="O1056" s="2"/>
      <c r="P1056" s="2"/>
    </row>
    <row r="1057" spans="1:16" ht="15" customHeight="1">
      <c r="A1057" s="2"/>
      <c r="B1057" s="2"/>
      <c r="C1057" s="2"/>
      <c r="D1057" s="2"/>
      <c r="K1057" s="2"/>
      <c r="L1057" s="2"/>
      <c r="M1057" s="2"/>
      <c r="N1057" s="2"/>
      <c r="O1057" s="2"/>
      <c r="P1057" s="2"/>
    </row>
    <row r="1058" spans="1:16" ht="15" customHeight="1">
      <c r="A1058" s="2"/>
      <c r="B1058" s="2"/>
      <c r="C1058" s="2"/>
      <c r="D1058" s="2"/>
      <c r="K1058" s="2"/>
      <c r="L1058" s="2"/>
      <c r="M1058" s="2"/>
      <c r="N1058" s="2"/>
      <c r="O1058" s="2"/>
      <c r="P1058" s="2"/>
    </row>
    <row r="1059" spans="1:16" ht="15" customHeight="1">
      <c r="A1059" s="2"/>
      <c r="B1059" s="2"/>
      <c r="C1059" s="2"/>
      <c r="D1059" s="2"/>
      <c r="K1059" s="2"/>
      <c r="L1059" s="2"/>
      <c r="M1059" s="2"/>
      <c r="N1059" s="2"/>
      <c r="O1059" s="2"/>
      <c r="P1059" s="2"/>
    </row>
    <row r="1060" spans="1:16" ht="15" customHeight="1">
      <c r="A1060" s="2"/>
      <c r="B1060" s="2"/>
      <c r="C1060" s="2"/>
      <c r="D1060" s="2"/>
      <c r="K1060" s="2"/>
      <c r="L1060" s="2"/>
      <c r="M1060" s="2"/>
      <c r="N1060" s="2"/>
      <c r="O1060" s="2"/>
      <c r="P1060" s="2"/>
    </row>
    <row r="1061" spans="1:16" ht="15" customHeight="1">
      <c r="A1061" s="2"/>
      <c r="B1061" s="2"/>
      <c r="C1061" s="2"/>
      <c r="D1061" s="2"/>
      <c r="K1061" s="2"/>
      <c r="L1061" s="2"/>
      <c r="M1061" s="2"/>
      <c r="N1061" s="2"/>
      <c r="O1061" s="2"/>
      <c r="P1061" s="2"/>
    </row>
    <row r="1062" spans="1:16" ht="15" customHeight="1">
      <c r="A1062" s="2"/>
      <c r="B1062" s="2"/>
      <c r="C1062" s="2"/>
      <c r="D1062" s="2"/>
      <c r="K1062" s="2"/>
      <c r="L1062" s="2"/>
      <c r="M1062" s="2"/>
      <c r="N1062" s="2"/>
      <c r="O1062" s="2"/>
      <c r="P1062" s="2"/>
    </row>
    <row r="1063" spans="1:16" ht="15" customHeight="1">
      <c r="A1063" s="2"/>
      <c r="B1063" s="2"/>
      <c r="C1063" s="2"/>
      <c r="D1063" s="2"/>
      <c r="K1063" s="2"/>
      <c r="L1063" s="2"/>
      <c r="M1063" s="2"/>
      <c r="N1063" s="2"/>
      <c r="O1063" s="2"/>
      <c r="P1063" s="2"/>
    </row>
    <row r="1064" spans="1:16" ht="15" customHeight="1">
      <c r="A1064" s="2"/>
      <c r="B1064" s="2"/>
      <c r="C1064" s="2"/>
      <c r="D1064" s="2"/>
      <c r="K1064" s="2"/>
      <c r="L1064" s="2"/>
      <c r="M1064" s="2"/>
      <c r="N1064" s="2"/>
      <c r="O1064" s="2"/>
      <c r="P1064" s="2"/>
    </row>
    <row r="1065" spans="1:16" ht="15" customHeight="1">
      <c r="A1065" s="2"/>
      <c r="B1065" s="2"/>
      <c r="C1065" s="2"/>
      <c r="D1065" s="2"/>
      <c r="K1065" s="2"/>
      <c r="L1065" s="2"/>
      <c r="M1065" s="2"/>
      <c r="N1065" s="2"/>
      <c r="O1065" s="2"/>
      <c r="P1065" s="2"/>
    </row>
    <row r="1066" spans="1:16" ht="15" customHeight="1">
      <c r="A1066" s="2"/>
      <c r="B1066" s="2"/>
      <c r="C1066" s="2"/>
      <c r="D1066" s="2"/>
      <c r="K1066" s="2"/>
      <c r="L1066" s="2"/>
      <c r="M1066" s="2"/>
      <c r="N1066" s="2"/>
      <c r="O1066" s="2"/>
      <c r="P1066" s="2"/>
    </row>
    <row r="1067" spans="1:16" ht="15" customHeight="1">
      <c r="A1067" s="2"/>
      <c r="B1067" s="2"/>
      <c r="C1067" s="2"/>
      <c r="D1067" s="2"/>
      <c r="K1067" s="2"/>
      <c r="L1067" s="2"/>
      <c r="M1067" s="2"/>
      <c r="N1067" s="2"/>
      <c r="O1067" s="2"/>
      <c r="P1067" s="2"/>
    </row>
    <row r="1068" spans="1:16" ht="15" customHeight="1">
      <c r="A1068" s="2"/>
      <c r="B1068" s="2"/>
      <c r="C1068" s="2"/>
      <c r="D1068" s="2"/>
      <c r="K1068" s="2"/>
      <c r="L1068" s="2"/>
      <c r="M1068" s="2"/>
      <c r="N1068" s="2"/>
      <c r="O1068" s="2"/>
      <c r="P1068" s="2"/>
    </row>
    <row r="1069" spans="1:16" ht="15" customHeight="1">
      <c r="A1069" s="2"/>
      <c r="B1069" s="2"/>
      <c r="C1069" s="2"/>
      <c r="D1069" s="2"/>
      <c r="K1069" s="2"/>
      <c r="L1069" s="2"/>
      <c r="M1069" s="2"/>
      <c r="N1069" s="2"/>
      <c r="O1069" s="2"/>
      <c r="P1069" s="2"/>
    </row>
    <row r="1070" spans="1:16" ht="15" customHeight="1">
      <c r="A1070" s="2"/>
      <c r="B1070" s="2"/>
      <c r="C1070" s="2"/>
      <c r="D1070" s="2"/>
      <c r="K1070" s="2"/>
      <c r="L1070" s="2"/>
      <c r="M1070" s="2"/>
      <c r="N1070" s="2"/>
      <c r="O1070" s="2"/>
      <c r="P1070" s="2"/>
    </row>
    <row r="1071" spans="1:16" ht="15" customHeight="1">
      <c r="A1071" s="2"/>
      <c r="B1071" s="2"/>
      <c r="C1071" s="2"/>
      <c r="D1071" s="2"/>
      <c r="K1071" s="2"/>
      <c r="L1071" s="2"/>
      <c r="M1071" s="2"/>
      <c r="N1071" s="2"/>
      <c r="O1071" s="2"/>
      <c r="P1071" s="2"/>
    </row>
    <row r="1072" spans="1:16" ht="15" customHeight="1">
      <c r="A1072" s="2"/>
      <c r="B1072" s="2"/>
      <c r="C1072" s="2"/>
      <c r="D1072" s="2"/>
      <c r="K1072" s="2"/>
      <c r="L1072" s="2"/>
      <c r="M1072" s="2"/>
      <c r="N1072" s="2"/>
      <c r="O1072" s="2"/>
      <c r="P1072" s="2"/>
    </row>
    <row r="1073" spans="1:16" ht="15" customHeight="1">
      <c r="A1073" s="2"/>
      <c r="B1073" s="2"/>
      <c r="C1073" s="2"/>
      <c r="D1073" s="2"/>
      <c r="K1073" s="2"/>
      <c r="L1073" s="2"/>
      <c r="M1073" s="2"/>
      <c r="N1073" s="2"/>
      <c r="O1073" s="2"/>
      <c r="P1073" s="2"/>
    </row>
    <row r="1074" spans="1:16" ht="15" customHeight="1">
      <c r="A1074" s="2"/>
      <c r="B1074" s="2"/>
      <c r="C1074" s="2"/>
      <c r="D1074" s="2"/>
      <c r="K1074" s="2"/>
      <c r="L1074" s="2"/>
      <c r="M1074" s="2"/>
      <c r="N1074" s="2"/>
      <c r="O1074" s="2"/>
      <c r="P1074" s="2"/>
    </row>
    <row r="1075" spans="1:16" ht="15" customHeight="1">
      <c r="A1075" s="2"/>
      <c r="B1075" s="2"/>
      <c r="C1075" s="2"/>
      <c r="D1075" s="2"/>
      <c r="K1075" s="2"/>
      <c r="L1075" s="2"/>
      <c r="M1075" s="2"/>
      <c r="N1075" s="2"/>
      <c r="O1075" s="2"/>
      <c r="P1075" s="2"/>
    </row>
    <row r="1076" spans="1:16" ht="15" customHeight="1">
      <c r="A1076" s="2"/>
      <c r="B1076" s="2"/>
      <c r="C1076" s="2"/>
      <c r="D1076" s="2"/>
      <c r="K1076" s="2"/>
      <c r="L1076" s="2"/>
      <c r="M1076" s="2"/>
      <c r="N1076" s="2"/>
      <c r="O1076" s="2"/>
      <c r="P1076" s="2"/>
    </row>
    <row r="1077" spans="1:16" ht="15" customHeight="1">
      <c r="A1077" s="2"/>
      <c r="B1077" s="2"/>
      <c r="C1077" s="2"/>
      <c r="D1077" s="2"/>
      <c r="K1077" s="2"/>
      <c r="L1077" s="2"/>
      <c r="M1077" s="2"/>
      <c r="N1077" s="2"/>
      <c r="O1077" s="2"/>
      <c r="P1077" s="2"/>
    </row>
    <row r="1078" spans="1:16" ht="15" customHeight="1">
      <c r="A1078" s="2"/>
      <c r="B1078" s="2"/>
      <c r="C1078" s="2"/>
      <c r="D1078" s="2"/>
      <c r="K1078" s="2"/>
      <c r="L1078" s="2"/>
      <c r="M1078" s="2"/>
      <c r="N1078" s="2"/>
      <c r="O1078" s="2"/>
      <c r="P1078" s="2"/>
    </row>
    <row r="1079" spans="1:16" ht="15" customHeight="1">
      <c r="A1079" s="2"/>
      <c r="B1079" s="2"/>
      <c r="C1079" s="2"/>
      <c r="D1079" s="2"/>
      <c r="K1079" s="2"/>
      <c r="L1079" s="2"/>
      <c r="M1079" s="2"/>
      <c r="N1079" s="2"/>
      <c r="O1079" s="2"/>
      <c r="P1079" s="2"/>
    </row>
    <row r="1080" spans="1:16" ht="15" customHeight="1">
      <c r="A1080" s="2"/>
      <c r="B1080" s="2"/>
      <c r="C1080" s="2"/>
      <c r="D1080" s="2"/>
      <c r="K1080" s="2"/>
      <c r="L1080" s="2"/>
      <c r="M1080" s="2"/>
      <c r="N1080" s="2"/>
      <c r="O1080" s="2"/>
      <c r="P1080" s="2"/>
    </row>
    <row r="1081" spans="1:16" ht="15" customHeight="1">
      <c r="A1081" s="2"/>
      <c r="B1081" s="2"/>
      <c r="C1081" s="2"/>
      <c r="D1081" s="2"/>
      <c r="K1081" s="2"/>
      <c r="L1081" s="2"/>
      <c r="M1081" s="2"/>
      <c r="N1081" s="2"/>
      <c r="O1081" s="2"/>
      <c r="P1081" s="2"/>
    </row>
    <row r="1082" spans="1:16" ht="15" customHeight="1">
      <c r="A1082" s="2"/>
      <c r="B1082" s="2"/>
      <c r="C1082" s="2"/>
      <c r="D1082" s="2"/>
      <c r="K1082" s="2"/>
      <c r="L1082" s="2"/>
      <c r="M1082" s="2"/>
      <c r="N1082" s="2"/>
      <c r="O1082" s="2"/>
      <c r="P1082" s="2"/>
    </row>
    <row r="1083" spans="1:16" ht="15" customHeight="1">
      <c r="A1083" s="2"/>
      <c r="B1083" s="2"/>
      <c r="C1083" s="2"/>
      <c r="D1083" s="2"/>
      <c r="K1083" s="2"/>
      <c r="L1083" s="2"/>
      <c r="M1083" s="2"/>
      <c r="N1083" s="2"/>
      <c r="O1083" s="2"/>
      <c r="P1083" s="2"/>
    </row>
    <row r="1084" spans="1:16" ht="15" customHeight="1">
      <c r="A1084" s="2"/>
      <c r="B1084" s="2"/>
      <c r="C1084" s="2"/>
      <c r="D1084" s="2"/>
      <c r="K1084" s="2"/>
      <c r="L1084" s="2"/>
      <c r="M1084" s="2"/>
      <c r="N1084" s="2"/>
      <c r="O1084" s="2"/>
      <c r="P1084" s="2"/>
    </row>
    <row r="1085" spans="1:16" ht="15" customHeight="1">
      <c r="A1085" s="2"/>
      <c r="B1085" s="2"/>
      <c r="C1085" s="2"/>
      <c r="D1085" s="2"/>
      <c r="K1085" s="2"/>
      <c r="L1085" s="2"/>
      <c r="M1085" s="2"/>
      <c r="N1085" s="2"/>
      <c r="O1085" s="2"/>
      <c r="P1085" s="2"/>
    </row>
    <row r="1086" spans="1:16" ht="15" customHeight="1">
      <c r="A1086" s="2"/>
      <c r="B1086" s="2"/>
      <c r="C1086" s="2"/>
      <c r="D1086" s="2"/>
      <c r="K1086" s="2"/>
      <c r="L1086" s="2"/>
      <c r="M1086" s="2"/>
      <c r="N1086" s="2"/>
      <c r="O1086" s="2"/>
      <c r="P1086" s="2"/>
    </row>
    <row r="1087" spans="1:16" ht="15" customHeight="1">
      <c r="A1087" s="2"/>
      <c r="B1087" s="2"/>
      <c r="C1087" s="2"/>
      <c r="D1087" s="2"/>
      <c r="K1087" s="2"/>
      <c r="L1087" s="2"/>
      <c r="M1087" s="2"/>
      <c r="N1087" s="2"/>
      <c r="O1087" s="2"/>
      <c r="P1087" s="2"/>
    </row>
    <row r="1088" spans="1:16" ht="15" customHeight="1">
      <c r="A1088" s="2"/>
      <c r="B1088" s="2"/>
      <c r="C1088" s="2"/>
      <c r="D1088" s="2"/>
      <c r="K1088" s="2"/>
      <c r="L1088" s="2"/>
      <c r="M1088" s="2"/>
      <c r="N1088" s="2"/>
      <c r="O1088" s="2"/>
      <c r="P1088" s="2"/>
    </row>
    <row r="1089" spans="1:16" ht="15" customHeight="1">
      <c r="A1089" s="2"/>
      <c r="B1089" s="2"/>
      <c r="C1089" s="2"/>
      <c r="D1089" s="2"/>
      <c r="K1089" s="2"/>
      <c r="L1089" s="2"/>
      <c r="M1089" s="2"/>
      <c r="N1089" s="2"/>
      <c r="O1089" s="2"/>
      <c r="P1089" s="2"/>
    </row>
    <row r="1090" spans="1:16" ht="15" customHeight="1">
      <c r="A1090" s="2"/>
      <c r="B1090" s="2"/>
      <c r="C1090" s="2"/>
      <c r="D1090" s="2"/>
      <c r="K1090" s="2"/>
      <c r="L1090" s="2"/>
      <c r="M1090" s="2"/>
      <c r="N1090" s="2"/>
      <c r="O1090" s="2"/>
      <c r="P1090" s="2"/>
    </row>
    <row r="1091" spans="1:16" ht="15" customHeight="1">
      <c r="A1091" s="2"/>
      <c r="B1091" s="2"/>
      <c r="C1091" s="2"/>
      <c r="D1091" s="2"/>
      <c r="K1091" s="2"/>
      <c r="L1091" s="2"/>
      <c r="M1091" s="2"/>
      <c r="N1091" s="2"/>
      <c r="O1091" s="2"/>
      <c r="P1091" s="2"/>
    </row>
    <row r="1092" spans="1:16" ht="15" customHeight="1">
      <c r="A1092" s="2"/>
      <c r="B1092" s="2"/>
      <c r="C1092" s="2"/>
      <c r="D1092" s="2"/>
      <c r="K1092" s="2"/>
      <c r="L1092" s="2"/>
      <c r="M1092" s="2"/>
      <c r="N1092" s="2"/>
      <c r="O1092" s="2"/>
      <c r="P1092" s="2"/>
    </row>
    <row r="1093" spans="1:16" ht="15" customHeight="1">
      <c r="A1093" s="2"/>
      <c r="B1093" s="2"/>
      <c r="C1093" s="2"/>
      <c r="D1093" s="2"/>
      <c r="K1093" s="2"/>
      <c r="L1093" s="2"/>
      <c r="M1093" s="2"/>
      <c r="N1093" s="2"/>
      <c r="O1093" s="2"/>
      <c r="P1093" s="2"/>
    </row>
    <row r="1094" spans="1:16" ht="15" customHeight="1">
      <c r="A1094" s="2"/>
      <c r="B1094" s="2"/>
      <c r="C1094" s="2"/>
      <c r="D1094" s="2"/>
      <c r="K1094" s="2"/>
      <c r="L1094" s="2"/>
      <c r="M1094" s="2"/>
      <c r="N1094" s="2"/>
      <c r="O1094" s="2"/>
      <c r="P1094" s="2"/>
    </row>
    <row r="1095" spans="1:16" ht="15" customHeight="1">
      <c r="A1095" s="2"/>
      <c r="B1095" s="2"/>
      <c r="C1095" s="2"/>
      <c r="D1095" s="2"/>
      <c r="K1095" s="2"/>
      <c r="L1095" s="2"/>
      <c r="M1095" s="2"/>
      <c r="N1095" s="2"/>
      <c r="O1095" s="2"/>
      <c r="P1095" s="2"/>
    </row>
    <row r="1096" spans="1:16" ht="15" customHeight="1">
      <c r="A1096" s="2"/>
      <c r="B1096" s="2"/>
      <c r="C1096" s="2"/>
      <c r="D1096" s="2"/>
      <c r="K1096" s="2"/>
      <c r="L1096" s="2"/>
      <c r="M1096" s="2"/>
      <c r="N1096" s="2"/>
      <c r="O1096" s="2"/>
      <c r="P1096" s="2"/>
    </row>
    <row r="1097" spans="1:16" ht="15" customHeight="1">
      <c r="A1097" s="2"/>
      <c r="B1097" s="2"/>
      <c r="C1097" s="2"/>
      <c r="D1097" s="2"/>
      <c r="K1097" s="2"/>
      <c r="L1097" s="2"/>
      <c r="M1097" s="2"/>
      <c r="N1097" s="2"/>
      <c r="O1097" s="2"/>
      <c r="P1097" s="2"/>
    </row>
    <row r="1098" spans="1:16" ht="15" customHeight="1">
      <c r="A1098" s="2"/>
      <c r="B1098" s="2"/>
      <c r="C1098" s="2"/>
      <c r="D1098" s="2"/>
      <c r="K1098" s="2"/>
      <c r="L1098" s="2"/>
      <c r="M1098" s="2"/>
      <c r="N1098" s="2"/>
      <c r="O1098" s="2"/>
      <c r="P1098" s="2"/>
    </row>
    <row r="1099" spans="1:16" ht="15" customHeight="1">
      <c r="A1099" s="2"/>
      <c r="B1099" s="2"/>
      <c r="C1099" s="2"/>
      <c r="D1099" s="2"/>
      <c r="K1099" s="2"/>
      <c r="L1099" s="2"/>
      <c r="M1099" s="2"/>
      <c r="N1099" s="2"/>
      <c r="O1099" s="2"/>
      <c r="P1099" s="2"/>
    </row>
    <row r="1100" spans="1:16" ht="15" customHeight="1">
      <c r="A1100" s="2"/>
      <c r="B1100" s="2"/>
      <c r="C1100" s="2"/>
      <c r="D1100" s="2"/>
      <c r="K1100" s="2"/>
      <c r="L1100" s="2"/>
      <c r="M1100" s="2"/>
      <c r="N1100" s="2"/>
      <c r="O1100" s="2"/>
      <c r="P1100" s="2"/>
    </row>
    <row r="1101" spans="1:16" ht="15" customHeight="1">
      <c r="A1101" s="2"/>
      <c r="B1101" s="2"/>
      <c r="C1101" s="2"/>
      <c r="D1101" s="2"/>
      <c r="K1101" s="2"/>
      <c r="L1101" s="2"/>
      <c r="M1101" s="2"/>
      <c r="N1101" s="2"/>
      <c r="O1101" s="2"/>
      <c r="P1101" s="2"/>
    </row>
    <row r="1102" spans="1:16" ht="15" customHeight="1">
      <c r="A1102" s="2"/>
      <c r="B1102" s="2"/>
      <c r="C1102" s="2"/>
      <c r="D1102" s="2"/>
      <c r="K1102" s="2"/>
      <c r="L1102" s="2"/>
      <c r="M1102" s="2"/>
      <c r="N1102" s="2"/>
      <c r="O1102" s="2"/>
      <c r="P1102" s="2"/>
    </row>
    <row r="1103" spans="1:16" ht="15" customHeight="1">
      <c r="A1103" s="2"/>
      <c r="B1103" s="2"/>
      <c r="C1103" s="2"/>
      <c r="D1103" s="2"/>
      <c r="K1103" s="2"/>
      <c r="L1103" s="2"/>
      <c r="M1103" s="2"/>
      <c r="N1103" s="2"/>
      <c r="O1103" s="2"/>
      <c r="P1103" s="2"/>
    </row>
    <row r="1104" spans="1:16" ht="15" customHeight="1">
      <c r="A1104" s="2"/>
      <c r="B1104" s="2"/>
      <c r="C1104" s="2"/>
      <c r="D1104" s="2"/>
      <c r="K1104" s="2"/>
      <c r="L1104" s="2"/>
      <c r="M1104" s="2"/>
      <c r="N1104" s="2"/>
      <c r="O1104" s="2"/>
      <c r="P1104" s="2"/>
    </row>
    <row r="1105" spans="1:16" ht="15" customHeight="1">
      <c r="A1105" s="2"/>
      <c r="B1105" s="2"/>
      <c r="C1105" s="2"/>
      <c r="D1105" s="2"/>
      <c r="K1105" s="2"/>
      <c r="L1105" s="2"/>
      <c r="M1105" s="2"/>
      <c r="N1105" s="2"/>
      <c r="O1105" s="2"/>
      <c r="P1105" s="2"/>
    </row>
    <row r="1106" spans="1:16" ht="15" customHeight="1">
      <c r="A1106" s="2"/>
      <c r="B1106" s="2"/>
      <c r="C1106" s="2"/>
      <c r="D1106" s="2"/>
      <c r="K1106" s="2"/>
      <c r="L1106" s="2"/>
      <c r="M1106" s="2"/>
      <c r="N1106" s="2"/>
      <c r="O1106" s="2"/>
      <c r="P1106" s="2"/>
    </row>
    <row r="1107" spans="1:16" ht="15" customHeight="1">
      <c r="A1107" s="2"/>
      <c r="B1107" s="2"/>
      <c r="C1107" s="2"/>
      <c r="D1107" s="2"/>
      <c r="K1107" s="2"/>
      <c r="L1107" s="2"/>
      <c r="M1107" s="2"/>
      <c r="N1107" s="2"/>
      <c r="O1107" s="2"/>
      <c r="P1107" s="2"/>
    </row>
    <row r="1108" spans="1:16" ht="15" customHeight="1">
      <c r="A1108" s="2"/>
      <c r="B1108" s="2"/>
      <c r="C1108" s="2"/>
      <c r="D1108" s="2"/>
      <c r="K1108" s="2"/>
      <c r="L1108" s="2"/>
      <c r="M1108" s="2"/>
      <c r="N1108" s="2"/>
      <c r="O1108" s="2"/>
      <c r="P1108" s="2"/>
    </row>
    <row r="1109" spans="1:16" ht="15" customHeight="1">
      <c r="A1109" s="2"/>
      <c r="B1109" s="2"/>
      <c r="C1109" s="2"/>
      <c r="D1109" s="2"/>
      <c r="K1109" s="2"/>
      <c r="L1109" s="2"/>
      <c r="M1109" s="2"/>
      <c r="N1109" s="2"/>
      <c r="O1109" s="2"/>
      <c r="P1109" s="2"/>
    </row>
    <row r="1110" spans="1:16" ht="15" customHeight="1">
      <c r="A1110" s="2"/>
      <c r="B1110" s="2"/>
      <c r="C1110" s="2"/>
      <c r="D1110" s="2"/>
      <c r="K1110" s="2"/>
      <c r="L1110" s="2"/>
      <c r="M1110" s="2"/>
      <c r="N1110" s="2"/>
      <c r="O1110" s="2"/>
      <c r="P1110" s="2"/>
    </row>
    <row r="1111" spans="1:16" ht="15" customHeight="1">
      <c r="A1111" s="2"/>
      <c r="B1111" s="2"/>
      <c r="C1111" s="2"/>
      <c r="D1111" s="2"/>
      <c r="K1111" s="2"/>
      <c r="L1111" s="2"/>
      <c r="M1111" s="2"/>
      <c r="N1111" s="2"/>
      <c r="O1111" s="2"/>
      <c r="P1111" s="2"/>
    </row>
    <row r="1112" spans="1:16" ht="15" customHeight="1">
      <c r="A1112" s="2"/>
      <c r="B1112" s="2"/>
      <c r="C1112" s="2"/>
      <c r="D1112" s="2"/>
      <c r="K1112" s="2"/>
      <c r="L1112" s="2"/>
      <c r="M1112" s="2"/>
      <c r="N1112" s="2"/>
      <c r="O1112" s="2"/>
      <c r="P1112" s="2"/>
    </row>
    <row r="1113" spans="1:16" ht="15" customHeight="1">
      <c r="A1113" s="2"/>
      <c r="B1113" s="2"/>
      <c r="C1113" s="2"/>
      <c r="D1113" s="2"/>
      <c r="K1113" s="2"/>
      <c r="L1113" s="2"/>
      <c r="M1113" s="2"/>
      <c r="N1113" s="2"/>
      <c r="O1113" s="2"/>
      <c r="P1113" s="2"/>
    </row>
    <row r="1114" spans="1:16" ht="15" customHeight="1">
      <c r="A1114" s="2"/>
      <c r="B1114" s="2"/>
      <c r="C1114" s="2"/>
      <c r="D1114" s="2"/>
      <c r="K1114" s="2"/>
      <c r="L1114" s="2"/>
      <c r="M1114" s="2"/>
      <c r="N1114" s="2"/>
      <c r="O1114" s="2"/>
      <c r="P1114" s="2"/>
    </row>
    <row r="1115" spans="1:16" ht="15" customHeight="1">
      <c r="A1115" s="2"/>
      <c r="B1115" s="2"/>
      <c r="C1115" s="2"/>
      <c r="D1115" s="2"/>
      <c r="K1115" s="2"/>
      <c r="L1115" s="2"/>
      <c r="M1115" s="2"/>
      <c r="N1115" s="2"/>
      <c r="O1115" s="2"/>
      <c r="P1115" s="2"/>
    </row>
    <row r="1116" spans="1:16" ht="15" customHeight="1">
      <c r="A1116" s="2"/>
      <c r="B1116" s="2"/>
      <c r="C1116" s="2"/>
      <c r="D1116" s="2"/>
      <c r="K1116" s="2"/>
      <c r="L1116" s="2"/>
      <c r="M1116" s="2"/>
      <c r="N1116" s="2"/>
      <c r="O1116" s="2"/>
      <c r="P1116" s="2"/>
    </row>
    <row r="1117" spans="1:16" ht="15" customHeight="1">
      <c r="A1117" s="2"/>
      <c r="B1117" s="2"/>
      <c r="C1117" s="2"/>
      <c r="D1117" s="2"/>
      <c r="K1117" s="2"/>
      <c r="L1117" s="2"/>
      <c r="M1117" s="2"/>
      <c r="N1117" s="2"/>
      <c r="O1117" s="2"/>
      <c r="P1117" s="2"/>
    </row>
    <row r="1118" spans="1:16" ht="15" customHeight="1">
      <c r="A1118" s="2"/>
      <c r="B1118" s="2"/>
      <c r="C1118" s="2"/>
      <c r="D1118" s="2"/>
      <c r="K1118" s="2"/>
      <c r="L1118" s="2"/>
      <c r="M1118" s="2"/>
      <c r="N1118" s="2"/>
      <c r="O1118" s="2"/>
      <c r="P1118" s="2"/>
    </row>
    <row r="1119" spans="1:16" ht="15" customHeight="1">
      <c r="A1119" s="2"/>
      <c r="B1119" s="2"/>
      <c r="C1119" s="2"/>
      <c r="D1119" s="2"/>
      <c r="K1119" s="2"/>
      <c r="L1119" s="2"/>
      <c r="M1119" s="2"/>
      <c r="N1119" s="2"/>
      <c r="O1119" s="2"/>
      <c r="P1119" s="2"/>
    </row>
    <row r="1120" spans="1:16" ht="15" customHeight="1">
      <c r="A1120" s="2"/>
      <c r="B1120" s="2"/>
      <c r="C1120" s="2"/>
      <c r="D1120" s="2"/>
      <c r="K1120" s="2"/>
      <c r="L1120" s="2"/>
      <c r="M1120" s="2"/>
      <c r="N1120" s="2"/>
      <c r="O1120" s="2"/>
      <c r="P1120" s="2"/>
    </row>
    <row r="1121" spans="1:16" ht="15" customHeight="1">
      <c r="A1121" s="2"/>
      <c r="B1121" s="2"/>
      <c r="C1121" s="2"/>
      <c r="D1121" s="2"/>
      <c r="K1121" s="2"/>
      <c r="L1121" s="2"/>
      <c r="M1121" s="2"/>
      <c r="N1121" s="2"/>
      <c r="O1121" s="2"/>
      <c r="P1121" s="2"/>
    </row>
    <row r="1122" spans="1:16" ht="15" customHeight="1">
      <c r="A1122" s="2"/>
      <c r="B1122" s="2"/>
      <c r="C1122" s="2"/>
      <c r="D1122" s="2"/>
      <c r="K1122" s="2"/>
      <c r="L1122" s="2"/>
      <c r="M1122" s="2"/>
      <c r="N1122" s="2"/>
      <c r="O1122" s="2"/>
      <c r="P1122" s="2"/>
    </row>
    <row r="1123" spans="1:16" ht="15" customHeight="1">
      <c r="A1123" s="2"/>
      <c r="B1123" s="2"/>
      <c r="C1123" s="2"/>
      <c r="D1123" s="2"/>
      <c r="K1123" s="2"/>
      <c r="L1123" s="2"/>
      <c r="M1123" s="2"/>
      <c r="N1123" s="2"/>
      <c r="O1123" s="2"/>
      <c r="P1123" s="2"/>
    </row>
    <row r="1124" spans="1:16" ht="15" customHeight="1">
      <c r="A1124" s="2"/>
      <c r="B1124" s="2"/>
      <c r="C1124" s="2"/>
      <c r="D1124" s="2"/>
      <c r="K1124" s="2"/>
      <c r="L1124" s="2"/>
      <c r="M1124" s="2"/>
      <c r="N1124" s="2"/>
      <c r="O1124" s="2"/>
      <c r="P1124" s="2"/>
    </row>
    <row r="1125" spans="1:16" ht="15" customHeight="1">
      <c r="A1125" s="2"/>
      <c r="B1125" s="2"/>
      <c r="C1125" s="2"/>
      <c r="D1125" s="2"/>
      <c r="K1125" s="2"/>
      <c r="L1125" s="2"/>
      <c r="M1125" s="2"/>
      <c r="N1125" s="2"/>
      <c r="O1125" s="2"/>
      <c r="P1125" s="2"/>
    </row>
    <row r="1126" spans="1:16" ht="15" customHeight="1">
      <c r="A1126" s="2"/>
      <c r="B1126" s="2"/>
      <c r="C1126" s="2"/>
      <c r="D1126" s="2"/>
      <c r="K1126" s="2"/>
      <c r="L1126" s="2"/>
      <c r="M1126" s="2"/>
      <c r="N1126" s="2"/>
      <c r="O1126" s="2"/>
      <c r="P1126" s="2"/>
    </row>
    <row r="1127" spans="1:16" ht="15" customHeight="1">
      <c r="A1127" s="2"/>
      <c r="B1127" s="2"/>
      <c r="C1127" s="2"/>
      <c r="D1127" s="2"/>
      <c r="K1127" s="2"/>
      <c r="L1127" s="2"/>
      <c r="M1127" s="2"/>
      <c r="N1127" s="2"/>
      <c r="O1127" s="2"/>
      <c r="P1127" s="2"/>
    </row>
    <row r="1128" spans="1:16" ht="15" customHeight="1">
      <c r="A1128" s="2"/>
      <c r="B1128" s="2"/>
      <c r="C1128" s="2"/>
      <c r="D1128" s="2"/>
      <c r="K1128" s="2"/>
      <c r="L1128" s="2"/>
      <c r="M1128" s="2"/>
      <c r="N1128" s="2"/>
      <c r="O1128" s="2"/>
      <c r="P1128" s="2"/>
    </row>
    <row r="1129" spans="1:16" ht="15" customHeight="1">
      <c r="A1129" s="2"/>
      <c r="B1129" s="2"/>
      <c r="C1129" s="2"/>
      <c r="D1129" s="2"/>
      <c r="K1129" s="2"/>
      <c r="L1129" s="2"/>
      <c r="M1129" s="2"/>
      <c r="N1129" s="2"/>
      <c r="O1129" s="2"/>
      <c r="P1129" s="2"/>
    </row>
    <row r="1130" spans="1:16" ht="15" customHeight="1">
      <c r="A1130" s="2"/>
      <c r="B1130" s="2"/>
      <c r="C1130" s="2"/>
      <c r="D1130" s="2"/>
      <c r="K1130" s="2"/>
      <c r="L1130" s="2"/>
      <c r="M1130" s="2"/>
      <c r="N1130" s="2"/>
      <c r="O1130" s="2"/>
      <c r="P1130" s="2"/>
    </row>
    <row r="1131" spans="1:16" ht="15" customHeight="1">
      <c r="A1131" s="2"/>
      <c r="B1131" s="2"/>
      <c r="C1131" s="2"/>
      <c r="D1131" s="2"/>
      <c r="K1131" s="2"/>
      <c r="L1131" s="2"/>
      <c r="M1131" s="2"/>
      <c r="N1131" s="2"/>
      <c r="O1131" s="2"/>
      <c r="P1131" s="2"/>
    </row>
    <row r="1132" spans="1:16" ht="15" customHeight="1">
      <c r="A1132" s="2"/>
      <c r="B1132" s="2"/>
      <c r="C1132" s="2"/>
      <c r="D1132" s="2"/>
      <c r="K1132" s="2"/>
      <c r="L1132" s="2"/>
      <c r="M1132" s="2"/>
      <c r="N1132" s="2"/>
      <c r="O1132" s="2"/>
      <c r="P1132" s="2"/>
    </row>
    <row r="1133" spans="1:16" ht="15" customHeight="1">
      <c r="A1133" s="2"/>
      <c r="B1133" s="2"/>
      <c r="C1133" s="2"/>
      <c r="D1133" s="2"/>
      <c r="K1133" s="2"/>
      <c r="L1133" s="2"/>
      <c r="M1133" s="2"/>
      <c r="N1133" s="2"/>
      <c r="O1133" s="2"/>
      <c r="P1133" s="2"/>
    </row>
    <row r="1134" spans="1:16" ht="15" customHeight="1">
      <c r="A1134" s="2"/>
      <c r="B1134" s="2"/>
      <c r="C1134" s="2"/>
      <c r="D1134" s="2"/>
      <c r="K1134" s="2"/>
      <c r="L1134" s="2"/>
      <c r="M1134" s="2"/>
      <c r="N1134" s="2"/>
      <c r="O1134" s="2"/>
      <c r="P1134" s="2"/>
    </row>
    <row r="1135" spans="1:16" ht="15" customHeight="1">
      <c r="A1135" s="2"/>
      <c r="B1135" s="2"/>
      <c r="C1135" s="2"/>
      <c r="D1135" s="2"/>
      <c r="K1135" s="2"/>
      <c r="L1135" s="2"/>
      <c r="M1135" s="2"/>
      <c r="N1135" s="2"/>
      <c r="O1135" s="2"/>
      <c r="P1135" s="2"/>
    </row>
    <row r="1136" spans="1:16" ht="15" customHeight="1">
      <c r="A1136" s="2"/>
      <c r="B1136" s="2"/>
      <c r="C1136" s="2"/>
      <c r="D1136" s="2"/>
      <c r="K1136" s="2"/>
      <c r="L1136" s="2"/>
      <c r="M1136" s="2"/>
      <c r="N1136" s="2"/>
      <c r="O1136" s="2"/>
      <c r="P1136" s="2"/>
    </row>
    <row r="1137" spans="1:16" ht="15" customHeight="1">
      <c r="A1137" s="2"/>
      <c r="B1137" s="2"/>
      <c r="C1137" s="2"/>
      <c r="D1137" s="2"/>
      <c r="K1137" s="2"/>
      <c r="L1137" s="2"/>
      <c r="M1137" s="2"/>
      <c r="N1137" s="2"/>
      <c r="O1137" s="2"/>
      <c r="P1137" s="2"/>
    </row>
    <row r="1138" spans="1:16" ht="15" customHeight="1">
      <c r="A1138" s="2"/>
      <c r="B1138" s="2"/>
      <c r="C1138" s="2"/>
      <c r="D1138" s="2"/>
      <c r="K1138" s="2"/>
      <c r="L1138" s="2"/>
      <c r="M1138" s="2"/>
      <c r="N1138" s="2"/>
      <c r="O1138" s="2"/>
      <c r="P1138" s="2"/>
    </row>
    <row r="1139" spans="1:16" ht="15" customHeight="1">
      <c r="A1139" s="2"/>
      <c r="B1139" s="2"/>
      <c r="C1139" s="2"/>
      <c r="D1139" s="2"/>
      <c r="K1139" s="2"/>
      <c r="L1139" s="2"/>
      <c r="M1139" s="2"/>
      <c r="N1139" s="2"/>
      <c r="O1139" s="2"/>
      <c r="P1139" s="2"/>
    </row>
    <row r="1140" spans="1:16" ht="15" customHeight="1">
      <c r="A1140" s="2"/>
      <c r="B1140" s="2"/>
      <c r="C1140" s="2"/>
      <c r="D1140" s="2"/>
      <c r="K1140" s="2"/>
      <c r="L1140" s="2"/>
      <c r="M1140" s="2"/>
      <c r="N1140" s="2"/>
      <c r="O1140" s="2"/>
      <c r="P1140" s="2"/>
    </row>
    <row r="1141" spans="1:16" ht="15" customHeight="1">
      <c r="A1141" s="2"/>
      <c r="B1141" s="2"/>
      <c r="C1141" s="2"/>
      <c r="D1141" s="2"/>
      <c r="K1141" s="2"/>
      <c r="L1141" s="2"/>
      <c r="M1141" s="2"/>
      <c r="N1141" s="2"/>
      <c r="O1141" s="2"/>
      <c r="P1141" s="2"/>
    </row>
    <row r="1142" spans="1:16" ht="15" customHeight="1">
      <c r="A1142" s="2"/>
      <c r="B1142" s="2"/>
      <c r="C1142" s="2"/>
      <c r="D1142" s="2"/>
      <c r="K1142" s="2"/>
      <c r="L1142" s="2"/>
      <c r="M1142" s="2"/>
      <c r="N1142" s="2"/>
      <c r="O1142" s="2"/>
      <c r="P1142" s="2"/>
    </row>
    <row r="1143" spans="1:16" ht="15" customHeight="1">
      <c r="A1143" s="2"/>
      <c r="B1143" s="2"/>
      <c r="C1143" s="2"/>
      <c r="D1143" s="2"/>
      <c r="K1143" s="2"/>
      <c r="L1143" s="2"/>
      <c r="M1143" s="2"/>
      <c r="N1143" s="2"/>
      <c r="O1143" s="2"/>
      <c r="P1143" s="2"/>
    </row>
    <row r="1144" spans="1:16" ht="15" customHeight="1">
      <c r="A1144" s="2"/>
      <c r="B1144" s="2"/>
      <c r="C1144" s="2"/>
      <c r="D1144" s="2"/>
      <c r="K1144" s="2"/>
      <c r="L1144" s="2"/>
      <c r="M1144" s="2"/>
      <c r="N1144" s="2"/>
      <c r="O1144" s="2"/>
      <c r="P1144" s="2"/>
    </row>
    <row r="1145" spans="1:16" ht="15" customHeight="1">
      <c r="A1145" s="2"/>
      <c r="B1145" s="2"/>
      <c r="C1145" s="2"/>
      <c r="D1145" s="2"/>
      <c r="K1145" s="2"/>
      <c r="L1145" s="2"/>
      <c r="M1145" s="2"/>
      <c r="N1145" s="2"/>
      <c r="O1145" s="2"/>
      <c r="P1145" s="2"/>
    </row>
    <row r="1146" spans="1:16" ht="15" customHeight="1">
      <c r="A1146" s="2"/>
      <c r="B1146" s="2"/>
      <c r="C1146" s="2"/>
      <c r="D1146" s="2"/>
      <c r="K1146" s="2"/>
      <c r="L1146" s="2"/>
      <c r="M1146" s="2"/>
      <c r="N1146" s="2"/>
      <c r="O1146" s="2"/>
      <c r="P1146" s="2"/>
    </row>
    <row r="1147" spans="1:16" ht="15" customHeight="1">
      <c r="A1147" s="2"/>
      <c r="B1147" s="2"/>
      <c r="C1147" s="2"/>
      <c r="D1147" s="2"/>
      <c r="K1147" s="2"/>
      <c r="L1147" s="2"/>
      <c r="M1147" s="2"/>
      <c r="N1147" s="2"/>
      <c r="O1147" s="2"/>
      <c r="P1147" s="2"/>
    </row>
    <row r="1148" spans="1:16" ht="15" customHeight="1">
      <c r="A1148" s="2"/>
      <c r="B1148" s="2"/>
      <c r="C1148" s="2"/>
      <c r="D1148" s="2"/>
      <c r="K1148" s="2"/>
      <c r="L1148" s="2"/>
      <c r="M1148" s="2"/>
      <c r="N1148" s="2"/>
      <c r="O1148" s="2"/>
      <c r="P1148" s="2"/>
    </row>
    <row r="1149" spans="1:16" ht="15" customHeight="1">
      <c r="A1149" s="2"/>
      <c r="B1149" s="2"/>
      <c r="C1149" s="2"/>
      <c r="D1149" s="2"/>
      <c r="K1149" s="2"/>
      <c r="L1149" s="2"/>
      <c r="M1149" s="2"/>
      <c r="N1149" s="2"/>
      <c r="O1149" s="2"/>
      <c r="P1149" s="2"/>
    </row>
    <row r="1150" spans="1:16" ht="15" customHeight="1">
      <c r="A1150" s="2"/>
      <c r="B1150" s="2"/>
      <c r="C1150" s="2"/>
      <c r="D1150" s="2"/>
      <c r="K1150" s="2"/>
      <c r="L1150" s="2"/>
      <c r="M1150" s="2"/>
      <c r="N1150" s="2"/>
      <c r="O1150" s="2"/>
      <c r="P1150" s="2"/>
    </row>
    <row r="1151" spans="1:16" ht="15" customHeight="1">
      <c r="A1151" s="2"/>
      <c r="B1151" s="2"/>
      <c r="C1151" s="2"/>
      <c r="D1151" s="2"/>
      <c r="K1151" s="2"/>
      <c r="L1151" s="2"/>
      <c r="M1151" s="2"/>
      <c r="N1151" s="2"/>
      <c r="O1151" s="2"/>
      <c r="P1151" s="2"/>
    </row>
    <row r="1152" spans="1:16" ht="15" customHeight="1">
      <c r="A1152" s="2"/>
      <c r="B1152" s="2"/>
      <c r="C1152" s="2"/>
      <c r="D1152" s="2"/>
      <c r="K1152" s="2"/>
      <c r="L1152" s="2"/>
      <c r="M1152" s="2"/>
      <c r="N1152" s="2"/>
      <c r="O1152" s="2"/>
      <c r="P1152" s="2"/>
    </row>
    <row r="1153" spans="1:16" ht="15" customHeight="1">
      <c r="A1153" s="2"/>
      <c r="B1153" s="2"/>
      <c r="C1153" s="2"/>
      <c r="D1153" s="2"/>
      <c r="K1153" s="2"/>
      <c r="L1153" s="2"/>
      <c r="M1153" s="2"/>
      <c r="N1153" s="2"/>
      <c r="O1153" s="2"/>
      <c r="P1153" s="2"/>
    </row>
    <row r="1154" spans="1:16" ht="15" customHeight="1">
      <c r="A1154" s="2"/>
      <c r="B1154" s="2"/>
      <c r="C1154" s="2"/>
      <c r="D1154" s="2"/>
      <c r="K1154" s="2"/>
      <c r="L1154" s="2"/>
      <c r="M1154" s="2"/>
      <c r="N1154" s="2"/>
      <c r="O1154" s="2"/>
      <c r="P1154" s="2"/>
    </row>
    <row r="1155" spans="1:16" ht="15" customHeight="1">
      <c r="A1155" s="2"/>
      <c r="B1155" s="2"/>
      <c r="C1155" s="2"/>
      <c r="D1155" s="2"/>
      <c r="K1155" s="2"/>
      <c r="L1155" s="2"/>
      <c r="M1155" s="2"/>
      <c r="N1155" s="2"/>
      <c r="O1155" s="2"/>
      <c r="P1155" s="2"/>
    </row>
    <row r="1156" spans="1:16" ht="15" customHeight="1">
      <c r="A1156" s="2"/>
      <c r="B1156" s="2"/>
      <c r="C1156" s="2"/>
      <c r="D1156" s="2"/>
      <c r="K1156" s="2"/>
      <c r="L1156" s="2"/>
      <c r="M1156" s="2"/>
      <c r="N1156" s="2"/>
      <c r="O1156" s="2"/>
      <c r="P1156" s="2"/>
    </row>
    <row r="1157" spans="1:16" ht="15" customHeight="1">
      <c r="A1157" s="2"/>
      <c r="B1157" s="2"/>
      <c r="C1157" s="2"/>
      <c r="D1157" s="2"/>
      <c r="K1157" s="2"/>
      <c r="L1157" s="2"/>
      <c r="M1157" s="2"/>
      <c r="N1157" s="2"/>
      <c r="O1157" s="2"/>
      <c r="P1157" s="2"/>
    </row>
    <row r="1158" spans="1:16" ht="15" customHeight="1">
      <c r="A1158" s="2"/>
      <c r="B1158" s="2"/>
      <c r="C1158" s="2"/>
      <c r="D1158" s="2"/>
      <c r="K1158" s="2"/>
      <c r="L1158" s="2"/>
      <c r="M1158" s="2"/>
      <c r="N1158" s="2"/>
      <c r="O1158" s="2"/>
      <c r="P1158" s="2"/>
    </row>
    <row r="1159" spans="1:16" ht="15" customHeight="1">
      <c r="A1159" s="2"/>
      <c r="B1159" s="2"/>
      <c r="C1159" s="2"/>
      <c r="D1159" s="2"/>
      <c r="K1159" s="2"/>
      <c r="L1159" s="2"/>
      <c r="M1159" s="2"/>
      <c r="N1159" s="2"/>
      <c r="O1159" s="2"/>
      <c r="P1159" s="2"/>
    </row>
    <row r="1160" spans="1:16" ht="15" customHeight="1">
      <c r="A1160" s="2"/>
      <c r="B1160" s="2"/>
      <c r="C1160" s="2"/>
      <c r="D1160" s="2"/>
      <c r="K1160" s="2"/>
      <c r="L1160" s="2"/>
      <c r="M1160" s="2"/>
      <c r="N1160" s="2"/>
      <c r="O1160" s="2"/>
      <c r="P1160" s="2"/>
    </row>
    <row r="1161" spans="1:16" ht="15" customHeight="1">
      <c r="A1161" s="2"/>
      <c r="B1161" s="2"/>
      <c r="C1161" s="2"/>
      <c r="D1161" s="2"/>
      <c r="K1161" s="2"/>
      <c r="L1161" s="2"/>
      <c r="M1161" s="2"/>
      <c r="N1161" s="2"/>
      <c r="O1161" s="2"/>
      <c r="P1161" s="2"/>
    </row>
    <row r="1162" spans="1:16" ht="15" customHeight="1">
      <c r="A1162" s="2"/>
      <c r="B1162" s="2"/>
      <c r="C1162" s="2"/>
      <c r="D1162" s="2"/>
      <c r="K1162" s="2"/>
      <c r="L1162" s="2"/>
      <c r="M1162" s="2"/>
      <c r="N1162" s="2"/>
      <c r="O1162" s="2"/>
      <c r="P1162" s="2"/>
    </row>
    <row r="1163" spans="1:16" ht="15" customHeight="1">
      <c r="A1163" s="2"/>
      <c r="B1163" s="2"/>
      <c r="C1163" s="2"/>
      <c r="D1163" s="2"/>
      <c r="K1163" s="2"/>
      <c r="L1163" s="2"/>
      <c r="M1163" s="2"/>
      <c r="N1163" s="2"/>
      <c r="O1163" s="2"/>
      <c r="P1163" s="2"/>
    </row>
    <row r="1164" spans="1:16" ht="15" customHeight="1">
      <c r="A1164" s="2"/>
      <c r="B1164" s="2"/>
      <c r="C1164" s="2"/>
      <c r="D1164" s="2"/>
      <c r="K1164" s="2"/>
      <c r="L1164" s="2"/>
      <c r="M1164" s="2"/>
      <c r="N1164" s="2"/>
      <c r="O1164" s="2"/>
      <c r="P1164" s="2"/>
    </row>
    <row r="1165" spans="1:16" ht="15" customHeight="1">
      <c r="A1165" s="2"/>
      <c r="B1165" s="2"/>
      <c r="C1165" s="2"/>
      <c r="D1165" s="2"/>
      <c r="K1165" s="2"/>
      <c r="L1165" s="2"/>
      <c r="M1165" s="2"/>
      <c r="N1165" s="2"/>
      <c r="O1165" s="2"/>
      <c r="P1165" s="2"/>
    </row>
    <row r="1166" spans="1:16" ht="15" customHeight="1">
      <c r="A1166" s="2"/>
      <c r="B1166" s="2"/>
      <c r="C1166" s="2"/>
      <c r="D1166" s="2"/>
      <c r="K1166" s="2"/>
      <c r="L1166" s="2"/>
      <c r="M1166" s="2"/>
      <c r="N1166" s="2"/>
      <c r="O1166" s="2"/>
      <c r="P1166" s="2"/>
    </row>
    <row r="1167" spans="1:16" ht="15" customHeight="1">
      <c r="A1167" s="2"/>
      <c r="B1167" s="2"/>
      <c r="C1167" s="2"/>
      <c r="D1167" s="2"/>
      <c r="K1167" s="2"/>
      <c r="L1167" s="2"/>
      <c r="M1167" s="2"/>
      <c r="N1167" s="2"/>
      <c r="O1167" s="2"/>
      <c r="P1167" s="2"/>
    </row>
    <row r="1168" spans="1:16" ht="15" customHeight="1">
      <c r="A1168" s="2"/>
      <c r="B1168" s="2"/>
      <c r="C1168" s="2"/>
      <c r="D1168" s="2"/>
      <c r="K1168" s="2"/>
      <c r="L1168" s="2"/>
      <c r="M1168" s="2"/>
      <c r="N1168" s="2"/>
      <c r="O1168" s="2"/>
      <c r="P1168" s="2"/>
    </row>
    <row r="1169" spans="1:16" ht="15" customHeight="1">
      <c r="A1169" s="2"/>
      <c r="B1169" s="2"/>
      <c r="C1169" s="2"/>
      <c r="D1169" s="2"/>
      <c r="K1169" s="2"/>
      <c r="L1169" s="2"/>
      <c r="M1169" s="2"/>
      <c r="N1169" s="2"/>
      <c r="O1169" s="2"/>
      <c r="P1169" s="2"/>
    </row>
    <row r="1170" spans="1:16" ht="15" customHeight="1">
      <c r="A1170" s="2"/>
      <c r="B1170" s="2"/>
      <c r="C1170" s="2"/>
      <c r="D1170" s="2"/>
      <c r="K1170" s="2"/>
      <c r="L1170" s="2"/>
      <c r="M1170" s="2"/>
      <c r="N1170" s="2"/>
      <c r="O1170" s="2"/>
      <c r="P1170" s="2"/>
    </row>
    <row r="1171" spans="1:16" ht="15" customHeight="1">
      <c r="A1171" s="2"/>
      <c r="B1171" s="2"/>
      <c r="C1171" s="2"/>
      <c r="D1171" s="2"/>
      <c r="K1171" s="2"/>
      <c r="L1171" s="2"/>
      <c r="M1171" s="2"/>
      <c r="N1171" s="2"/>
      <c r="O1171" s="2"/>
      <c r="P1171" s="2"/>
    </row>
    <row r="1172" spans="1:16" ht="15" customHeight="1">
      <c r="A1172" s="2"/>
      <c r="B1172" s="2"/>
      <c r="C1172" s="2"/>
      <c r="D1172" s="2"/>
      <c r="K1172" s="2"/>
      <c r="L1172" s="2"/>
      <c r="M1172" s="2"/>
      <c r="N1172" s="2"/>
      <c r="O1172" s="2"/>
      <c r="P1172" s="2"/>
    </row>
    <row r="1173" spans="1:16" ht="15" customHeight="1">
      <c r="A1173" s="2"/>
      <c r="B1173" s="2"/>
      <c r="C1173" s="2"/>
      <c r="D1173" s="2"/>
      <c r="K1173" s="2"/>
      <c r="L1173" s="2"/>
      <c r="M1173" s="2"/>
      <c r="N1173" s="2"/>
      <c r="O1173" s="2"/>
      <c r="P1173" s="2"/>
    </row>
    <row r="1174" spans="1:16" ht="15" customHeight="1">
      <c r="A1174" s="2"/>
      <c r="B1174" s="2"/>
      <c r="C1174" s="2"/>
      <c r="D1174" s="2"/>
      <c r="K1174" s="2"/>
      <c r="L1174" s="2"/>
      <c r="M1174" s="2"/>
      <c r="N1174" s="2"/>
      <c r="O1174" s="2"/>
      <c r="P1174" s="2"/>
    </row>
    <row r="1175" spans="1:16" ht="15" customHeight="1">
      <c r="A1175" s="2"/>
      <c r="B1175" s="2"/>
      <c r="C1175" s="2"/>
      <c r="D1175" s="2"/>
      <c r="K1175" s="2"/>
      <c r="L1175" s="2"/>
      <c r="M1175" s="2"/>
      <c r="N1175" s="2"/>
      <c r="O1175" s="2"/>
      <c r="P1175" s="2"/>
    </row>
    <row r="1176" spans="1:16" ht="15" customHeight="1">
      <c r="A1176" s="2"/>
      <c r="B1176" s="2"/>
      <c r="C1176" s="2"/>
      <c r="D1176" s="2"/>
      <c r="K1176" s="2"/>
      <c r="L1176" s="2"/>
      <c r="M1176" s="2"/>
      <c r="N1176" s="2"/>
      <c r="O1176" s="2"/>
      <c r="P1176" s="2"/>
    </row>
    <row r="1177" spans="1:16" ht="15" customHeight="1">
      <c r="A1177" s="2"/>
      <c r="B1177" s="2"/>
      <c r="C1177" s="2"/>
      <c r="D1177" s="2"/>
      <c r="K1177" s="2"/>
      <c r="L1177" s="2"/>
      <c r="M1177" s="2"/>
      <c r="N1177" s="2"/>
      <c r="O1177" s="2"/>
      <c r="P1177" s="2"/>
    </row>
    <row r="1178" spans="1:16" ht="15" customHeight="1">
      <c r="A1178" s="2"/>
      <c r="B1178" s="2"/>
      <c r="C1178" s="2"/>
      <c r="D1178" s="2"/>
      <c r="K1178" s="2"/>
      <c r="L1178" s="2"/>
      <c r="M1178" s="2"/>
      <c r="N1178" s="2"/>
      <c r="O1178" s="2"/>
      <c r="P1178" s="2"/>
    </row>
    <row r="1179" spans="1:16" ht="15" customHeight="1">
      <c r="A1179" s="2"/>
      <c r="B1179" s="2"/>
      <c r="C1179" s="2"/>
      <c r="D1179" s="2"/>
      <c r="K1179" s="2"/>
      <c r="L1179" s="2"/>
      <c r="M1179" s="2"/>
      <c r="N1179" s="2"/>
      <c r="O1179" s="2"/>
      <c r="P1179" s="2"/>
    </row>
    <row r="1180" spans="1:16" ht="15" customHeight="1">
      <c r="A1180" s="2"/>
      <c r="B1180" s="2"/>
      <c r="C1180" s="2"/>
      <c r="D1180" s="2"/>
      <c r="K1180" s="2"/>
      <c r="L1180" s="2"/>
      <c r="M1180" s="2"/>
      <c r="N1180" s="2"/>
      <c r="O1180" s="2"/>
      <c r="P1180" s="2"/>
    </row>
    <row r="1181" spans="1:16" ht="15" customHeight="1">
      <c r="A1181" s="2"/>
      <c r="B1181" s="2"/>
      <c r="C1181" s="2"/>
      <c r="D1181" s="2"/>
      <c r="K1181" s="2"/>
      <c r="L1181" s="2"/>
      <c r="M1181" s="2"/>
      <c r="N1181" s="2"/>
      <c r="O1181" s="2"/>
      <c r="P1181" s="2"/>
    </row>
    <row r="1182" spans="1:16" ht="15" customHeight="1">
      <c r="A1182" s="2"/>
      <c r="B1182" s="2"/>
      <c r="C1182" s="2"/>
      <c r="D1182" s="2"/>
      <c r="K1182" s="2"/>
      <c r="L1182" s="2"/>
      <c r="M1182" s="2"/>
      <c r="N1182" s="2"/>
      <c r="O1182" s="2"/>
      <c r="P1182" s="2"/>
    </row>
    <row r="1183" spans="1:16" ht="15" customHeight="1">
      <c r="A1183" s="2"/>
      <c r="B1183" s="2"/>
      <c r="C1183" s="2"/>
      <c r="D1183" s="2"/>
      <c r="K1183" s="2"/>
      <c r="L1183" s="2"/>
      <c r="M1183" s="2"/>
      <c r="N1183" s="2"/>
      <c r="O1183" s="2"/>
      <c r="P1183" s="2"/>
    </row>
    <row r="1184" spans="1:16" ht="15" customHeight="1">
      <c r="A1184" s="2"/>
      <c r="B1184" s="2"/>
      <c r="C1184" s="2"/>
      <c r="D1184" s="2"/>
      <c r="K1184" s="2"/>
      <c r="L1184" s="2"/>
      <c r="M1184" s="2"/>
      <c r="N1184" s="2"/>
      <c r="O1184" s="2"/>
      <c r="P1184" s="2"/>
    </row>
    <row r="1185" spans="1:16" ht="15" customHeight="1">
      <c r="A1185" s="2"/>
      <c r="B1185" s="2"/>
      <c r="C1185" s="2"/>
      <c r="D1185" s="2"/>
      <c r="K1185" s="2"/>
      <c r="L1185" s="2"/>
      <c r="M1185" s="2"/>
      <c r="N1185" s="2"/>
      <c r="O1185" s="2"/>
      <c r="P1185" s="2"/>
    </row>
    <row r="1186" spans="1:16" ht="15" customHeight="1">
      <c r="A1186" s="2"/>
      <c r="B1186" s="2"/>
      <c r="C1186" s="2"/>
      <c r="D1186" s="2"/>
      <c r="K1186" s="2"/>
      <c r="L1186" s="2"/>
      <c r="M1186" s="2"/>
      <c r="N1186" s="2"/>
      <c r="O1186" s="2"/>
      <c r="P1186" s="2"/>
    </row>
    <row r="1187" spans="1:16" ht="15" customHeight="1">
      <c r="A1187" s="2"/>
      <c r="B1187" s="2"/>
      <c r="C1187" s="2"/>
      <c r="D1187" s="2"/>
      <c r="K1187" s="2"/>
      <c r="L1187" s="2"/>
      <c r="M1187" s="2"/>
      <c r="N1187" s="2"/>
      <c r="O1187" s="2"/>
      <c r="P1187" s="2"/>
    </row>
    <row r="1188" spans="1:16" ht="15" customHeight="1">
      <c r="A1188" s="2"/>
      <c r="B1188" s="2"/>
      <c r="C1188" s="2"/>
      <c r="D1188" s="2"/>
      <c r="K1188" s="2"/>
      <c r="L1188" s="2"/>
      <c r="M1188" s="2"/>
      <c r="N1188" s="2"/>
      <c r="O1188" s="2"/>
      <c r="P1188" s="2"/>
    </row>
    <row r="1189" spans="1:16" ht="15" customHeight="1">
      <c r="A1189" s="2"/>
      <c r="B1189" s="2"/>
      <c r="C1189" s="2"/>
      <c r="D1189" s="2"/>
      <c r="K1189" s="2"/>
      <c r="L1189" s="2"/>
      <c r="M1189" s="2"/>
      <c r="N1189" s="2"/>
      <c r="O1189" s="2"/>
      <c r="P1189" s="2"/>
    </row>
    <row r="1190" spans="1:16" ht="15" customHeight="1">
      <c r="A1190" s="2"/>
      <c r="B1190" s="2"/>
      <c r="C1190" s="2"/>
      <c r="D1190" s="2"/>
      <c r="K1190" s="2"/>
      <c r="L1190" s="2"/>
      <c r="M1190" s="2"/>
      <c r="N1190" s="2"/>
      <c r="O1190" s="2"/>
      <c r="P1190" s="2"/>
    </row>
    <row r="1191" spans="1:16" ht="15" customHeight="1">
      <c r="A1191" s="2"/>
      <c r="B1191" s="2"/>
      <c r="C1191" s="2"/>
      <c r="D1191" s="2"/>
      <c r="K1191" s="2"/>
      <c r="L1191" s="2"/>
      <c r="M1191" s="2"/>
      <c r="N1191" s="2"/>
      <c r="O1191" s="2"/>
      <c r="P1191" s="2"/>
    </row>
    <row r="1192" spans="1:16" ht="15" customHeight="1">
      <c r="A1192" s="2"/>
      <c r="B1192" s="2"/>
      <c r="C1192" s="2"/>
      <c r="D1192" s="2"/>
      <c r="K1192" s="2"/>
      <c r="L1192" s="2"/>
      <c r="M1192" s="2"/>
      <c r="N1192" s="2"/>
      <c r="O1192" s="2"/>
      <c r="P1192" s="2"/>
    </row>
    <row r="1193" spans="1:16" ht="15" customHeight="1">
      <c r="A1193" s="2"/>
      <c r="B1193" s="2"/>
      <c r="C1193" s="2"/>
      <c r="D1193" s="2"/>
      <c r="K1193" s="2"/>
      <c r="L1193" s="2"/>
      <c r="M1193" s="2"/>
      <c r="N1193" s="2"/>
      <c r="O1193" s="2"/>
      <c r="P1193" s="2"/>
    </row>
    <row r="1194" spans="1:16" ht="15" customHeight="1">
      <c r="A1194" s="2"/>
      <c r="B1194" s="2"/>
      <c r="C1194" s="2"/>
      <c r="D1194" s="2"/>
      <c r="K1194" s="2"/>
      <c r="L1194" s="2"/>
      <c r="M1194" s="2"/>
      <c r="N1194" s="2"/>
      <c r="O1194" s="2"/>
      <c r="P1194" s="2"/>
    </row>
    <row r="1195" spans="1:16" ht="15" customHeight="1">
      <c r="A1195" s="2"/>
      <c r="B1195" s="2"/>
      <c r="C1195" s="2"/>
      <c r="D1195" s="2"/>
      <c r="K1195" s="2"/>
      <c r="L1195" s="2"/>
      <c r="M1195" s="2"/>
      <c r="N1195" s="2"/>
      <c r="O1195" s="2"/>
      <c r="P1195" s="2"/>
    </row>
    <row r="1196" spans="1:16" ht="15" customHeight="1">
      <c r="A1196" s="2"/>
      <c r="B1196" s="2"/>
      <c r="C1196" s="2"/>
      <c r="D1196" s="2"/>
      <c r="K1196" s="2"/>
      <c r="L1196" s="2"/>
      <c r="M1196" s="2"/>
      <c r="N1196" s="2"/>
      <c r="O1196" s="2"/>
      <c r="P1196" s="2"/>
    </row>
    <row r="1197" spans="1:16" ht="15" customHeight="1">
      <c r="A1197" s="2"/>
      <c r="B1197" s="2"/>
      <c r="C1197" s="2"/>
      <c r="D1197" s="2"/>
      <c r="K1197" s="2"/>
      <c r="L1197" s="2"/>
      <c r="M1197" s="2"/>
      <c r="N1197" s="2"/>
      <c r="O1197" s="2"/>
      <c r="P1197" s="2"/>
    </row>
    <row r="1198" spans="1:16" ht="15" customHeight="1">
      <c r="A1198" s="2"/>
      <c r="B1198" s="2"/>
      <c r="C1198" s="2"/>
      <c r="D1198" s="2"/>
      <c r="K1198" s="2"/>
      <c r="L1198" s="2"/>
      <c r="M1198" s="2"/>
      <c r="N1198" s="2"/>
      <c r="O1198" s="2"/>
      <c r="P1198" s="2"/>
    </row>
    <row r="1199" spans="1:16" ht="15" customHeight="1">
      <c r="A1199" s="2"/>
      <c r="B1199" s="2"/>
      <c r="C1199" s="2"/>
      <c r="D1199" s="2"/>
      <c r="K1199" s="2"/>
      <c r="L1199" s="2"/>
      <c r="M1199" s="2"/>
      <c r="N1199" s="2"/>
      <c r="O1199" s="2"/>
      <c r="P1199" s="2"/>
    </row>
    <row r="1200" spans="1:16" ht="15" customHeight="1">
      <c r="A1200" s="2"/>
      <c r="B1200" s="2"/>
      <c r="C1200" s="2"/>
      <c r="D1200" s="2"/>
      <c r="K1200" s="2"/>
      <c r="L1200" s="2"/>
      <c r="M1200" s="2"/>
      <c r="N1200" s="2"/>
      <c r="O1200" s="2"/>
      <c r="P1200" s="2"/>
    </row>
    <row r="1201" spans="1:16" ht="15" customHeight="1">
      <c r="A1201" s="2"/>
      <c r="B1201" s="2"/>
      <c r="C1201" s="2"/>
      <c r="D1201" s="2"/>
      <c r="K1201" s="2"/>
      <c r="L1201" s="2"/>
      <c r="M1201" s="2"/>
      <c r="N1201" s="2"/>
      <c r="O1201" s="2"/>
      <c r="P1201" s="2"/>
    </row>
    <row r="1202" spans="1:16" ht="15" customHeight="1">
      <c r="A1202" s="2"/>
      <c r="B1202" s="2"/>
      <c r="C1202" s="2"/>
      <c r="D1202" s="2"/>
      <c r="K1202" s="2"/>
      <c r="L1202" s="2"/>
      <c r="M1202" s="2"/>
      <c r="N1202" s="2"/>
      <c r="O1202" s="2"/>
      <c r="P1202" s="2"/>
    </row>
    <row r="1203" spans="1:16" ht="15" customHeight="1">
      <c r="A1203" s="2"/>
      <c r="B1203" s="2"/>
      <c r="C1203" s="2"/>
      <c r="D1203" s="2"/>
      <c r="K1203" s="2"/>
      <c r="L1203" s="2"/>
      <c r="M1203" s="2"/>
      <c r="N1203" s="2"/>
      <c r="O1203" s="2"/>
      <c r="P1203" s="2"/>
    </row>
    <row r="1204" spans="1:16" ht="15" customHeight="1">
      <c r="A1204" s="2"/>
      <c r="B1204" s="2"/>
      <c r="C1204" s="2"/>
      <c r="D1204" s="2"/>
      <c r="K1204" s="2"/>
      <c r="L1204" s="2"/>
      <c r="M1204" s="2"/>
      <c r="N1204" s="2"/>
      <c r="O1204" s="2"/>
      <c r="P1204" s="2"/>
    </row>
    <row r="1205" spans="1:16" ht="15" customHeight="1">
      <c r="A1205" s="2"/>
      <c r="B1205" s="2"/>
      <c r="C1205" s="2"/>
      <c r="D1205" s="2"/>
      <c r="K1205" s="2"/>
      <c r="L1205" s="2"/>
      <c r="M1205" s="2"/>
      <c r="N1205" s="2"/>
      <c r="O1205" s="2"/>
      <c r="P1205" s="2"/>
    </row>
    <row r="1206" spans="1:16" ht="15" customHeight="1">
      <c r="A1206" s="2"/>
      <c r="B1206" s="2"/>
      <c r="C1206" s="2"/>
      <c r="D1206" s="2"/>
      <c r="K1206" s="2"/>
      <c r="L1206" s="2"/>
      <c r="M1206" s="2"/>
      <c r="N1206" s="2"/>
      <c r="O1206" s="2"/>
      <c r="P1206" s="2"/>
    </row>
    <row r="1207" spans="1:16" ht="15" customHeight="1">
      <c r="A1207" s="2"/>
      <c r="B1207" s="2"/>
      <c r="C1207" s="2"/>
      <c r="D1207" s="2"/>
      <c r="K1207" s="2"/>
      <c r="L1207" s="2"/>
      <c r="M1207" s="2"/>
      <c r="N1207" s="2"/>
      <c r="O1207" s="2"/>
      <c r="P1207" s="2"/>
    </row>
    <row r="1208" spans="1:16" ht="15" customHeight="1">
      <c r="A1208" s="2"/>
      <c r="B1208" s="2"/>
      <c r="C1208" s="2"/>
      <c r="D1208" s="2"/>
      <c r="K1208" s="2"/>
      <c r="L1208" s="2"/>
      <c r="M1208" s="2"/>
      <c r="N1208" s="2"/>
      <c r="O1208" s="2"/>
      <c r="P1208" s="2"/>
    </row>
    <row r="1209" spans="1:16" ht="15" customHeight="1">
      <c r="A1209" s="2"/>
      <c r="B1209" s="2"/>
      <c r="C1209" s="2"/>
      <c r="D1209" s="2"/>
      <c r="K1209" s="2"/>
      <c r="L1209" s="2"/>
      <c r="M1209" s="2"/>
      <c r="N1209" s="2"/>
      <c r="O1209" s="2"/>
      <c r="P1209" s="2"/>
    </row>
    <row r="1210" spans="1:16" ht="15" customHeight="1">
      <c r="A1210" s="2"/>
      <c r="B1210" s="2"/>
      <c r="C1210" s="2"/>
      <c r="D1210" s="2"/>
      <c r="K1210" s="2"/>
      <c r="L1210" s="2"/>
      <c r="M1210" s="2"/>
      <c r="N1210" s="2"/>
      <c r="O1210" s="2"/>
      <c r="P1210" s="2"/>
    </row>
    <row r="1211" spans="1:16" ht="15" customHeight="1">
      <c r="A1211" s="2"/>
      <c r="B1211" s="2"/>
      <c r="C1211" s="2"/>
      <c r="D1211" s="2"/>
      <c r="K1211" s="2"/>
      <c r="L1211" s="2"/>
      <c r="M1211" s="2"/>
      <c r="N1211" s="2"/>
      <c r="O1211" s="2"/>
      <c r="P1211" s="2"/>
    </row>
    <row r="1212" spans="1:16" ht="15" customHeight="1">
      <c r="A1212" s="2"/>
      <c r="B1212" s="2"/>
      <c r="C1212" s="2"/>
      <c r="D1212" s="2"/>
      <c r="K1212" s="2"/>
      <c r="L1212" s="2"/>
      <c r="M1212" s="2"/>
      <c r="N1212" s="2"/>
      <c r="O1212" s="2"/>
      <c r="P1212" s="2"/>
    </row>
    <row r="1213" spans="1:16" ht="15" customHeight="1">
      <c r="A1213" s="2"/>
      <c r="B1213" s="2"/>
      <c r="C1213" s="2"/>
      <c r="D1213" s="2"/>
      <c r="K1213" s="2"/>
      <c r="L1213" s="2"/>
      <c r="M1213" s="2"/>
      <c r="N1213" s="2"/>
      <c r="O1213" s="2"/>
      <c r="P1213" s="2"/>
    </row>
    <row r="1214" spans="1:16" ht="15" customHeight="1">
      <c r="A1214" s="2"/>
      <c r="B1214" s="2"/>
      <c r="C1214" s="2"/>
      <c r="D1214" s="2"/>
      <c r="K1214" s="2"/>
      <c r="L1214" s="2"/>
      <c r="M1214" s="2"/>
      <c r="N1214" s="2"/>
      <c r="O1214" s="2"/>
      <c r="P1214" s="2"/>
    </row>
    <row r="1215" spans="1:16" ht="15" customHeight="1">
      <c r="A1215" s="2"/>
      <c r="B1215" s="2"/>
      <c r="C1215" s="2"/>
      <c r="D1215" s="2"/>
      <c r="K1215" s="2"/>
      <c r="L1215" s="2"/>
      <c r="M1215" s="2"/>
      <c r="N1215" s="2"/>
      <c r="O1215" s="2"/>
      <c r="P1215" s="2"/>
    </row>
    <row r="1216" spans="1:16" ht="15" customHeight="1">
      <c r="A1216" s="2"/>
      <c r="B1216" s="2"/>
      <c r="C1216" s="2"/>
      <c r="D1216" s="2"/>
      <c r="K1216" s="2"/>
      <c r="L1216" s="2"/>
      <c r="M1216" s="2"/>
      <c r="N1216" s="2"/>
      <c r="O1216" s="2"/>
      <c r="P1216" s="2"/>
    </row>
    <row r="1217" spans="1:16" ht="15" customHeight="1">
      <c r="A1217" s="2"/>
      <c r="B1217" s="2"/>
      <c r="C1217" s="2"/>
      <c r="D1217" s="2"/>
      <c r="K1217" s="2"/>
      <c r="L1217" s="2"/>
      <c r="M1217" s="2"/>
      <c r="N1217" s="2"/>
      <c r="O1217" s="2"/>
      <c r="P1217" s="2"/>
    </row>
    <row r="1218" spans="1:16" ht="15" customHeight="1">
      <c r="A1218" s="2"/>
      <c r="B1218" s="2"/>
      <c r="C1218" s="2"/>
      <c r="D1218" s="2"/>
      <c r="K1218" s="2"/>
      <c r="L1218" s="2"/>
      <c r="M1218" s="2"/>
      <c r="N1218" s="2"/>
      <c r="O1218" s="2"/>
      <c r="P1218" s="2"/>
    </row>
    <row r="1219" spans="1:16" ht="15" customHeight="1">
      <c r="A1219" s="2"/>
      <c r="B1219" s="2"/>
      <c r="C1219" s="2"/>
      <c r="D1219" s="2"/>
      <c r="K1219" s="2"/>
      <c r="L1219" s="2"/>
      <c r="M1219" s="2"/>
      <c r="N1219" s="2"/>
      <c r="O1219" s="2"/>
      <c r="P1219" s="2"/>
    </row>
    <row r="1220" spans="1:16" ht="15" customHeight="1">
      <c r="A1220" s="2"/>
      <c r="B1220" s="2"/>
      <c r="C1220" s="2"/>
      <c r="D1220" s="2"/>
      <c r="K1220" s="2"/>
      <c r="L1220" s="2"/>
      <c r="M1220" s="2"/>
      <c r="N1220" s="2"/>
      <c r="O1220" s="2"/>
      <c r="P1220" s="2"/>
    </row>
    <row r="1221" spans="1:16" ht="15" customHeight="1">
      <c r="A1221" s="2"/>
      <c r="B1221" s="2"/>
      <c r="C1221" s="2"/>
      <c r="D1221" s="2"/>
      <c r="K1221" s="2"/>
      <c r="L1221" s="2"/>
      <c r="M1221" s="2"/>
      <c r="N1221" s="2"/>
      <c r="O1221" s="2"/>
      <c r="P1221" s="2"/>
    </row>
    <row r="1222" spans="1:16" ht="15" customHeight="1">
      <c r="A1222" s="2"/>
      <c r="B1222" s="2"/>
      <c r="C1222" s="2"/>
      <c r="D1222" s="2"/>
      <c r="K1222" s="2"/>
      <c r="L1222" s="2"/>
      <c r="M1222" s="2"/>
      <c r="N1222" s="2"/>
      <c r="O1222" s="2"/>
      <c r="P1222" s="2"/>
    </row>
    <row r="1223" spans="1:16" ht="15" customHeight="1">
      <c r="A1223" s="2"/>
      <c r="B1223" s="2"/>
      <c r="C1223" s="2"/>
      <c r="D1223" s="2"/>
      <c r="K1223" s="2"/>
      <c r="L1223" s="2"/>
      <c r="M1223" s="2"/>
      <c r="N1223" s="2"/>
      <c r="O1223" s="2"/>
      <c r="P1223" s="2"/>
    </row>
    <row r="1224" spans="1:16" ht="15" customHeight="1">
      <c r="A1224" s="2"/>
      <c r="B1224" s="2"/>
      <c r="C1224" s="2"/>
      <c r="D1224" s="2"/>
      <c r="K1224" s="2"/>
      <c r="L1224" s="2"/>
      <c r="M1224" s="2"/>
      <c r="N1224" s="2"/>
      <c r="O1224" s="2"/>
      <c r="P1224" s="2"/>
    </row>
    <row r="1225" spans="1:16" ht="15" customHeight="1">
      <c r="A1225" s="2"/>
      <c r="B1225" s="2"/>
      <c r="C1225" s="2"/>
      <c r="D1225" s="2"/>
      <c r="K1225" s="2"/>
      <c r="L1225" s="2"/>
      <c r="M1225" s="2"/>
      <c r="N1225" s="2"/>
      <c r="O1225" s="2"/>
      <c r="P1225" s="2"/>
    </row>
    <row r="1226" spans="1:16" ht="15" customHeight="1">
      <c r="A1226" s="2"/>
      <c r="B1226" s="2"/>
      <c r="C1226" s="2"/>
      <c r="D1226" s="2"/>
      <c r="K1226" s="2"/>
      <c r="L1226" s="2"/>
      <c r="M1226" s="2"/>
      <c r="N1226" s="2"/>
      <c r="O1226" s="2"/>
      <c r="P1226" s="2"/>
    </row>
    <row r="1227" spans="1:16" ht="15" customHeight="1">
      <c r="A1227" s="2"/>
      <c r="B1227" s="2"/>
      <c r="C1227" s="2"/>
      <c r="D1227" s="2"/>
      <c r="K1227" s="2"/>
      <c r="L1227" s="2"/>
      <c r="M1227" s="2"/>
      <c r="N1227" s="2"/>
      <c r="O1227" s="2"/>
      <c r="P1227" s="2"/>
    </row>
    <row r="1228" spans="1:16" ht="15" customHeight="1">
      <c r="A1228" s="2"/>
      <c r="B1228" s="2"/>
      <c r="C1228" s="2"/>
      <c r="D1228" s="2"/>
      <c r="K1228" s="2"/>
      <c r="L1228" s="2"/>
      <c r="M1228" s="2"/>
      <c r="N1228" s="2"/>
      <c r="O1228" s="2"/>
      <c r="P1228" s="2"/>
    </row>
    <row r="1229" spans="1:16" ht="15" customHeight="1">
      <c r="A1229" s="2"/>
      <c r="B1229" s="2"/>
      <c r="C1229" s="2"/>
      <c r="D1229" s="2"/>
      <c r="K1229" s="2"/>
      <c r="L1229" s="2"/>
      <c r="M1229" s="2"/>
      <c r="N1229" s="2"/>
      <c r="O1229" s="2"/>
      <c r="P1229" s="2"/>
    </row>
    <row r="1230" spans="1:16" ht="15" customHeight="1">
      <c r="A1230" s="2"/>
      <c r="B1230" s="2"/>
      <c r="C1230" s="2"/>
      <c r="D1230" s="2"/>
      <c r="K1230" s="2"/>
      <c r="L1230" s="2"/>
      <c r="M1230" s="2"/>
      <c r="N1230" s="2"/>
      <c r="O1230" s="2"/>
      <c r="P1230" s="2"/>
    </row>
    <row r="1231" spans="1:16" ht="15" customHeight="1">
      <c r="A1231" s="2"/>
      <c r="B1231" s="2"/>
      <c r="C1231" s="2"/>
      <c r="D1231" s="2"/>
      <c r="K1231" s="2"/>
      <c r="L1231" s="2"/>
      <c r="M1231" s="2"/>
      <c r="N1231" s="2"/>
      <c r="O1231" s="2"/>
      <c r="P1231" s="2"/>
    </row>
    <row r="1232" spans="1:16" ht="15" customHeight="1">
      <c r="A1232" s="2"/>
      <c r="B1232" s="2"/>
      <c r="C1232" s="2"/>
      <c r="D1232" s="2"/>
      <c r="K1232" s="2"/>
      <c r="L1232" s="2"/>
      <c r="M1232" s="2"/>
      <c r="N1232" s="2"/>
      <c r="O1232" s="2"/>
      <c r="P1232" s="2"/>
    </row>
    <row r="1233" spans="1:16" ht="15" customHeight="1">
      <c r="A1233" s="2"/>
      <c r="B1233" s="2"/>
      <c r="C1233" s="2"/>
      <c r="D1233" s="2"/>
      <c r="K1233" s="2"/>
      <c r="L1233" s="2"/>
      <c r="M1233" s="2"/>
      <c r="N1233" s="2"/>
      <c r="O1233" s="2"/>
      <c r="P1233" s="2"/>
    </row>
    <row r="1234" spans="1:16" ht="15" customHeight="1">
      <c r="A1234" s="2"/>
      <c r="B1234" s="2"/>
      <c r="C1234" s="2"/>
      <c r="D1234" s="2"/>
      <c r="K1234" s="2"/>
      <c r="L1234" s="2"/>
      <c r="M1234" s="2"/>
      <c r="N1234" s="2"/>
      <c r="O1234" s="2"/>
      <c r="P1234" s="2"/>
    </row>
    <row r="1235" spans="1:16" ht="15" customHeight="1">
      <c r="A1235" s="2"/>
      <c r="B1235" s="2"/>
      <c r="C1235" s="2"/>
      <c r="D1235" s="2"/>
      <c r="K1235" s="2"/>
      <c r="L1235" s="2"/>
      <c r="M1235" s="2"/>
      <c r="N1235" s="2"/>
      <c r="O1235" s="2"/>
      <c r="P1235" s="2"/>
    </row>
    <row r="1236" spans="1:16" ht="15" customHeight="1">
      <c r="A1236" s="2"/>
      <c r="B1236" s="2"/>
      <c r="C1236" s="2"/>
      <c r="D1236" s="2"/>
      <c r="K1236" s="2"/>
      <c r="L1236" s="2"/>
      <c r="M1236" s="2"/>
      <c r="N1236" s="2"/>
      <c r="O1236" s="2"/>
      <c r="P1236" s="2"/>
    </row>
    <row r="1237" spans="1:16" ht="15" customHeight="1">
      <c r="A1237" s="2"/>
      <c r="B1237" s="2"/>
      <c r="C1237" s="2"/>
      <c r="D1237" s="2"/>
      <c r="K1237" s="2"/>
      <c r="L1237" s="2"/>
      <c r="M1237" s="2"/>
      <c r="N1237" s="2"/>
      <c r="O1237" s="2"/>
      <c r="P1237" s="2"/>
    </row>
    <row r="1238" spans="1:16" ht="15" customHeight="1">
      <c r="A1238" s="2"/>
      <c r="B1238" s="2"/>
      <c r="C1238" s="2"/>
      <c r="D1238" s="2"/>
      <c r="K1238" s="2"/>
      <c r="L1238" s="2"/>
      <c r="M1238" s="2"/>
      <c r="N1238" s="2"/>
      <c r="O1238" s="2"/>
      <c r="P1238" s="2"/>
    </row>
    <row r="1239" spans="1:16" ht="15" customHeight="1">
      <c r="A1239" s="2"/>
      <c r="B1239" s="2"/>
      <c r="C1239" s="2"/>
      <c r="D1239" s="2"/>
      <c r="K1239" s="2"/>
      <c r="L1239" s="2"/>
      <c r="M1239" s="2"/>
      <c r="N1239" s="2"/>
      <c r="O1239" s="2"/>
      <c r="P1239" s="2"/>
    </row>
    <row r="1240" spans="1:16" ht="15" customHeight="1">
      <c r="A1240" s="2"/>
      <c r="B1240" s="2"/>
      <c r="C1240" s="2"/>
      <c r="D1240" s="2"/>
      <c r="K1240" s="2"/>
      <c r="L1240" s="2"/>
      <c r="M1240" s="2"/>
      <c r="N1240" s="2"/>
      <c r="O1240" s="2"/>
      <c r="P1240" s="2"/>
    </row>
    <row r="1241" spans="1:16" ht="15" customHeight="1">
      <c r="A1241" s="2"/>
      <c r="B1241" s="2"/>
      <c r="C1241" s="2"/>
      <c r="D1241" s="2"/>
      <c r="K1241" s="2"/>
      <c r="L1241" s="2"/>
      <c r="M1241" s="2"/>
      <c r="N1241" s="2"/>
      <c r="O1241" s="2"/>
      <c r="P1241" s="2"/>
    </row>
    <row r="1242" spans="1:16" ht="15" customHeight="1">
      <c r="A1242" s="2"/>
      <c r="B1242" s="2"/>
      <c r="C1242" s="2"/>
      <c r="D1242" s="2"/>
      <c r="K1242" s="2"/>
      <c r="L1242" s="2"/>
      <c r="M1242" s="2"/>
      <c r="N1242" s="2"/>
      <c r="O1242" s="2"/>
      <c r="P1242" s="2"/>
    </row>
    <row r="1243" spans="1:16" ht="15" customHeight="1">
      <c r="A1243" s="2"/>
      <c r="B1243" s="2"/>
      <c r="C1243" s="2"/>
      <c r="D1243" s="2"/>
      <c r="K1243" s="2"/>
      <c r="L1243" s="2"/>
      <c r="M1243" s="2"/>
      <c r="N1243" s="2"/>
      <c r="O1243" s="2"/>
      <c r="P1243" s="2"/>
    </row>
    <row r="1244" spans="1:16" ht="15" customHeight="1">
      <c r="A1244" s="2"/>
      <c r="B1244" s="2"/>
      <c r="C1244" s="2"/>
      <c r="D1244" s="2"/>
      <c r="K1244" s="2"/>
      <c r="L1244" s="2"/>
      <c r="M1244" s="2"/>
      <c r="N1244" s="2"/>
      <c r="O1244" s="2"/>
      <c r="P1244" s="2"/>
    </row>
    <row r="1245" spans="1:16" ht="15" customHeight="1">
      <c r="A1245" s="2"/>
      <c r="B1245" s="2"/>
      <c r="C1245" s="2"/>
      <c r="D1245" s="2"/>
      <c r="K1245" s="2"/>
      <c r="L1245" s="2"/>
      <c r="M1245" s="2"/>
      <c r="N1245" s="2"/>
      <c r="O1245" s="2"/>
      <c r="P1245" s="2"/>
    </row>
    <row r="1246" spans="1:16" ht="15" customHeight="1">
      <c r="A1246" s="2"/>
      <c r="B1246" s="2"/>
      <c r="C1246" s="2"/>
      <c r="D1246" s="2"/>
      <c r="K1246" s="2"/>
      <c r="L1246" s="2"/>
      <c r="M1246" s="2"/>
      <c r="N1246" s="2"/>
      <c r="O1246" s="2"/>
      <c r="P1246" s="2"/>
    </row>
    <row r="1247" spans="1:16" ht="15" customHeight="1">
      <c r="A1247" s="2"/>
      <c r="B1247" s="2"/>
      <c r="C1247" s="2"/>
      <c r="D1247" s="2"/>
      <c r="K1247" s="2"/>
      <c r="L1247" s="2"/>
      <c r="M1247" s="2"/>
      <c r="N1247" s="2"/>
      <c r="O1247" s="2"/>
      <c r="P1247" s="2"/>
    </row>
    <row r="1248" spans="1:16" ht="15" customHeight="1">
      <c r="A1248" s="2"/>
      <c r="B1248" s="2"/>
      <c r="C1248" s="2"/>
      <c r="D1248" s="2"/>
      <c r="K1248" s="2"/>
      <c r="L1248" s="2"/>
      <c r="M1248" s="2"/>
      <c r="N1248" s="2"/>
      <c r="O1248" s="2"/>
      <c r="P1248" s="2"/>
    </row>
    <row r="1249" spans="1:16" ht="15" customHeight="1">
      <c r="A1249" s="2"/>
      <c r="B1249" s="2"/>
      <c r="C1249" s="2"/>
      <c r="D1249" s="2"/>
      <c r="K1249" s="2"/>
      <c r="L1249" s="2"/>
      <c r="M1249" s="2"/>
      <c r="N1249" s="2"/>
      <c r="O1249" s="2"/>
      <c r="P1249" s="2"/>
    </row>
    <row r="1250" spans="1:16" ht="15" customHeight="1">
      <c r="A1250" s="2"/>
      <c r="B1250" s="2"/>
      <c r="C1250" s="2"/>
      <c r="D1250" s="2"/>
      <c r="K1250" s="2"/>
      <c r="L1250" s="2"/>
      <c r="M1250" s="2"/>
      <c r="N1250" s="2"/>
      <c r="O1250" s="2"/>
      <c r="P1250" s="2"/>
    </row>
    <row r="1251" spans="1:16" ht="15" customHeight="1">
      <c r="A1251" s="2"/>
      <c r="B1251" s="2"/>
      <c r="C1251" s="2"/>
      <c r="D1251" s="2"/>
      <c r="K1251" s="2"/>
      <c r="L1251" s="2"/>
      <c r="M1251" s="2"/>
      <c r="N1251" s="2"/>
      <c r="O1251" s="2"/>
      <c r="P1251" s="2"/>
    </row>
    <row r="1252" spans="1:16" ht="15" customHeight="1">
      <c r="A1252" s="2"/>
      <c r="B1252" s="2"/>
      <c r="C1252" s="2"/>
      <c r="D1252" s="2"/>
      <c r="K1252" s="2"/>
      <c r="L1252" s="2"/>
      <c r="M1252" s="2"/>
      <c r="N1252" s="2"/>
      <c r="O1252" s="2"/>
      <c r="P1252" s="2"/>
    </row>
    <row r="1253" spans="1:16" ht="15" customHeight="1">
      <c r="A1253" s="2"/>
      <c r="B1253" s="2"/>
      <c r="C1253" s="2"/>
      <c r="D1253" s="2"/>
      <c r="K1253" s="2"/>
      <c r="L1253" s="2"/>
      <c r="M1253" s="2"/>
      <c r="N1253" s="2"/>
      <c r="O1253" s="2"/>
      <c r="P1253" s="2"/>
    </row>
    <row r="1254" spans="1:16" ht="15" customHeight="1">
      <c r="A1254" s="2"/>
      <c r="B1254" s="2"/>
      <c r="C1254" s="2"/>
      <c r="D1254" s="2"/>
      <c r="K1254" s="2"/>
      <c r="L1254" s="2"/>
      <c r="M1254" s="2"/>
      <c r="N1254" s="2"/>
      <c r="O1254" s="2"/>
      <c r="P1254" s="2"/>
    </row>
    <row r="1255" spans="1:16" ht="15" customHeight="1">
      <c r="A1255" s="2"/>
      <c r="B1255" s="2"/>
      <c r="C1255" s="2"/>
      <c r="D1255" s="2"/>
      <c r="K1255" s="2"/>
      <c r="L1255" s="2"/>
      <c r="M1255" s="2"/>
      <c r="N1255" s="2"/>
      <c r="O1255" s="2"/>
      <c r="P1255" s="2"/>
    </row>
    <row r="1256" spans="1:16" ht="15" customHeight="1">
      <c r="A1256" s="2"/>
      <c r="B1256" s="2"/>
      <c r="C1256" s="2"/>
      <c r="D1256" s="2"/>
      <c r="K1256" s="2"/>
      <c r="L1256" s="2"/>
      <c r="M1256" s="2"/>
      <c r="N1256" s="2"/>
      <c r="O1256" s="2"/>
      <c r="P1256" s="2"/>
    </row>
    <row r="1257" spans="1:16" ht="15" customHeight="1">
      <c r="A1257" s="2"/>
      <c r="B1257" s="2"/>
      <c r="C1257" s="2"/>
      <c r="D1257" s="2"/>
      <c r="K1257" s="2"/>
      <c r="L1257" s="2"/>
      <c r="M1257" s="2"/>
      <c r="N1257" s="2"/>
      <c r="O1257" s="2"/>
      <c r="P1257" s="2"/>
    </row>
    <row r="1258" spans="1:16" ht="15" customHeight="1">
      <c r="A1258" s="2"/>
      <c r="B1258" s="2"/>
      <c r="C1258" s="2"/>
      <c r="D1258" s="2"/>
      <c r="K1258" s="2"/>
      <c r="L1258" s="2"/>
      <c r="M1258" s="2"/>
      <c r="N1258" s="2"/>
      <c r="O1258" s="2"/>
      <c r="P1258" s="2"/>
    </row>
    <row r="1259" spans="1:16" ht="15" customHeight="1">
      <c r="A1259" s="2"/>
      <c r="B1259" s="2"/>
      <c r="C1259" s="2"/>
      <c r="D1259" s="2"/>
      <c r="K1259" s="2"/>
      <c r="L1259" s="2"/>
      <c r="M1259" s="2"/>
      <c r="N1259" s="2"/>
      <c r="O1259" s="2"/>
      <c r="P1259" s="2"/>
    </row>
    <row r="1260" spans="1:16" ht="15" customHeight="1">
      <c r="A1260" s="2"/>
      <c r="B1260" s="2"/>
      <c r="C1260" s="2"/>
      <c r="D1260" s="2"/>
      <c r="K1260" s="2"/>
      <c r="L1260" s="2"/>
      <c r="M1260" s="2"/>
      <c r="N1260" s="2"/>
      <c r="O1260" s="2"/>
      <c r="P1260" s="2"/>
    </row>
    <row r="1261" spans="1:16" ht="15" customHeight="1">
      <c r="A1261" s="2"/>
      <c r="B1261" s="2"/>
      <c r="C1261" s="2"/>
      <c r="D1261" s="2"/>
      <c r="K1261" s="2"/>
      <c r="L1261" s="2"/>
      <c r="M1261" s="2"/>
      <c r="N1261" s="2"/>
      <c r="O1261" s="2"/>
      <c r="P1261" s="2"/>
    </row>
    <row r="1262" spans="1:16" ht="15" customHeight="1">
      <c r="A1262" s="2"/>
      <c r="B1262" s="2"/>
      <c r="C1262" s="2"/>
      <c r="D1262" s="2"/>
      <c r="K1262" s="2"/>
      <c r="L1262" s="2"/>
      <c r="M1262" s="2"/>
      <c r="N1262" s="2"/>
      <c r="O1262" s="2"/>
      <c r="P1262" s="2"/>
    </row>
    <row r="1263" spans="1:16" ht="15" customHeight="1">
      <c r="A1263" s="2"/>
      <c r="B1263" s="2"/>
      <c r="C1263" s="2"/>
      <c r="D1263" s="2"/>
      <c r="K1263" s="2"/>
      <c r="L1263" s="2"/>
      <c r="M1263" s="2"/>
      <c r="N1263" s="2"/>
      <c r="O1263" s="2"/>
      <c r="P1263" s="2"/>
    </row>
    <row r="1264" spans="1:16" ht="15" customHeight="1">
      <c r="A1264" s="2"/>
      <c r="B1264" s="2"/>
      <c r="C1264" s="2"/>
      <c r="D1264" s="2"/>
      <c r="K1264" s="2"/>
      <c r="L1264" s="2"/>
      <c r="M1264" s="2"/>
      <c r="N1264" s="2"/>
      <c r="O1264" s="2"/>
      <c r="P1264" s="2"/>
    </row>
    <row r="1265" spans="1:16" ht="15" customHeight="1">
      <c r="A1265" s="2"/>
      <c r="B1265" s="2"/>
      <c r="C1265" s="2"/>
      <c r="D1265" s="2"/>
      <c r="K1265" s="2"/>
      <c r="L1265" s="2"/>
      <c r="M1265" s="2"/>
      <c r="N1265" s="2"/>
      <c r="O1265" s="2"/>
      <c r="P1265" s="2"/>
    </row>
    <row r="1266" spans="1:16" ht="15" customHeight="1">
      <c r="A1266" s="2"/>
      <c r="B1266" s="2"/>
      <c r="C1266" s="2"/>
      <c r="D1266" s="2"/>
      <c r="K1266" s="2"/>
      <c r="L1266" s="2"/>
      <c r="M1266" s="2"/>
      <c r="N1266" s="2"/>
      <c r="O1266" s="2"/>
      <c r="P1266" s="2"/>
    </row>
    <row r="1267" spans="1:16" ht="15" customHeight="1">
      <c r="A1267" s="2"/>
      <c r="B1267" s="2"/>
      <c r="C1267" s="2"/>
      <c r="D1267" s="2"/>
      <c r="K1267" s="2"/>
      <c r="L1267" s="2"/>
      <c r="M1267" s="2"/>
      <c r="N1267" s="2"/>
      <c r="O1267" s="2"/>
      <c r="P1267" s="2"/>
    </row>
    <row r="1268" spans="1:16" ht="15" customHeight="1">
      <c r="A1268" s="2"/>
      <c r="B1268" s="2"/>
      <c r="C1268" s="2"/>
      <c r="D1268" s="2"/>
      <c r="K1268" s="2"/>
      <c r="L1268" s="2"/>
      <c r="M1268" s="2"/>
      <c r="N1268" s="2"/>
      <c r="O1268" s="2"/>
      <c r="P1268" s="2"/>
    </row>
    <row r="1269" spans="1:16" ht="15" customHeight="1">
      <c r="A1269" s="2"/>
      <c r="B1269" s="2"/>
      <c r="C1269" s="2"/>
      <c r="D1269" s="2"/>
      <c r="K1269" s="2"/>
      <c r="L1269" s="2"/>
      <c r="M1269" s="2"/>
      <c r="N1269" s="2"/>
      <c r="O1269" s="2"/>
      <c r="P1269" s="2"/>
    </row>
    <row r="1270" spans="1:16" ht="15" customHeight="1">
      <c r="A1270" s="2"/>
      <c r="B1270" s="2"/>
      <c r="C1270" s="2"/>
      <c r="D1270" s="2"/>
      <c r="K1270" s="2"/>
      <c r="L1270" s="2"/>
      <c r="M1270" s="2"/>
      <c r="N1270" s="2"/>
      <c r="O1270" s="2"/>
      <c r="P1270" s="2"/>
    </row>
    <row r="1271" spans="1:16" ht="15" customHeight="1">
      <c r="A1271" s="2"/>
      <c r="B1271" s="2"/>
      <c r="C1271" s="2"/>
      <c r="D1271" s="2"/>
      <c r="K1271" s="2"/>
      <c r="L1271" s="2"/>
      <c r="M1271" s="2"/>
      <c r="N1271" s="2"/>
      <c r="O1271" s="2"/>
      <c r="P1271" s="2"/>
    </row>
    <row r="1272" spans="1:16" ht="15" customHeight="1">
      <c r="A1272" s="2"/>
      <c r="B1272" s="2"/>
      <c r="C1272" s="2"/>
      <c r="D1272" s="2"/>
      <c r="K1272" s="2"/>
      <c r="L1272" s="2"/>
      <c r="M1272" s="2"/>
      <c r="N1272" s="2"/>
      <c r="O1272" s="2"/>
      <c r="P1272" s="2"/>
    </row>
    <row r="1273" spans="1:16" ht="15" customHeight="1">
      <c r="A1273" s="2"/>
      <c r="B1273" s="2"/>
      <c r="C1273" s="2"/>
      <c r="D1273" s="2"/>
      <c r="K1273" s="2"/>
      <c r="L1273" s="2"/>
      <c r="M1273" s="2"/>
      <c r="N1273" s="2"/>
      <c r="O1273" s="2"/>
      <c r="P1273" s="2"/>
    </row>
    <row r="1274" spans="1:16" ht="15" customHeight="1">
      <c r="A1274" s="2"/>
      <c r="B1274" s="2"/>
      <c r="C1274" s="2"/>
      <c r="D1274" s="2"/>
      <c r="K1274" s="2"/>
      <c r="L1274" s="2"/>
      <c r="M1274" s="2"/>
      <c r="N1274" s="2"/>
      <c r="O1274" s="2"/>
      <c r="P1274" s="2"/>
    </row>
    <row r="1275" spans="1:16" ht="15" customHeight="1">
      <c r="A1275" s="2"/>
      <c r="B1275" s="2"/>
      <c r="C1275" s="2"/>
      <c r="D1275" s="2"/>
      <c r="K1275" s="2"/>
      <c r="L1275" s="2"/>
      <c r="M1275" s="2"/>
      <c r="N1275" s="2"/>
      <c r="O1275" s="2"/>
      <c r="P1275" s="2"/>
    </row>
    <row r="1276" spans="1:16" ht="15" customHeight="1">
      <c r="A1276" s="2"/>
      <c r="B1276" s="2"/>
      <c r="C1276" s="2"/>
      <c r="D1276" s="2"/>
      <c r="K1276" s="2"/>
      <c r="L1276" s="2"/>
      <c r="M1276" s="2"/>
      <c r="N1276" s="2"/>
      <c r="O1276" s="2"/>
      <c r="P1276" s="2"/>
    </row>
    <row r="1277" spans="1:16" ht="15" customHeight="1">
      <c r="A1277" s="2"/>
      <c r="B1277" s="2"/>
      <c r="C1277" s="2"/>
      <c r="D1277" s="2"/>
      <c r="K1277" s="2"/>
      <c r="L1277" s="2"/>
      <c r="M1277" s="2"/>
      <c r="N1277" s="2"/>
      <c r="O1277" s="2"/>
      <c r="P1277" s="2"/>
    </row>
    <row r="1278" spans="1:16" ht="15" customHeight="1">
      <c r="A1278" s="2"/>
      <c r="B1278" s="2"/>
      <c r="C1278" s="2"/>
      <c r="D1278" s="2"/>
      <c r="K1278" s="2"/>
      <c r="L1278" s="2"/>
      <c r="M1278" s="2"/>
      <c r="N1278" s="2"/>
      <c r="O1278" s="2"/>
      <c r="P1278" s="2"/>
    </row>
    <row r="1279" spans="1:16" ht="15" customHeight="1">
      <c r="A1279" s="2"/>
      <c r="B1279" s="2"/>
      <c r="C1279" s="2"/>
      <c r="D1279" s="2"/>
      <c r="K1279" s="2"/>
      <c r="L1279" s="2"/>
      <c r="M1279" s="2"/>
      <c r="N1279" s="2"/>
      <c r="O1279" s="2"/>
      <c r="P1279" s="2"/>
    </row>
    <row r="1280" spans="1:16" ht="15" customHeight="1">
      <c r="A1280" s="2"/>
      <c r="B1280" s="2"/>
      <c r="C1280" s="2"/>
      <c r="D1280" s="2"/>
      <c r="K1280" s="2"/>
      <c r="L1280" s="2"/>
      <c r="M1280" s="2"/>
      <c r="N1280" s="2"/>
      <c r="O1280" s="2"/>
      <c r="P1280" s="2"/>
    </row>
    <row r="1281" spans="1:16" ht="15" customHeight="1">
      <c r="A1281" s="2"/>
      <c r="B1281" s="2"/>
      <c r="C1281" s="2"/>
      <c r="D1281" s="2"/>
      <c r="K1281" s="2"/>
      <c r="L1281" s="2"/>
      <c r="M1281" s="2"/>
      <c r="N1281" s="2"/>
      <c r="O1281" s="2"/>
      <c r="P1281" s="2"/>
    </row>
    <row r="1282" spans="1:16" ht="15" customHeight="1">
      <c r="A1282" s="2"/>
      <c r="B1282" s="2"/>
      <c r="C1282" s="2"/>
      <c r="D1282" s="2"/>
      <c r="K1282" s="2"/>
      <c r="L1282" s="2"/>
      <c r="M1282" s="2"/>
      <c r="N1282" s="2"/>
      <c r="O1282" s="2"/>
      <c r="P1282" s="2"/>
    </row>
    <row r="1283" spans="1:16" ht="15" customHeight="1">
      <c r="A1283" s="2"/>
      <c r="B1283" s="2"/>
      <c r="C1283" s="2"/>
      <c r="D1283" s="2"/>
      <c r="K1283" s="2"/>
      <c r="L1283" s="2"/>
      <c r="M1283" s="2"/>
      <c r="N1283" s="2"/>
      <c r="O1283" s="2"/>
      <c r="P1283" s="2"/>
    </row>
    <row r="1284" spans="1:16" ht="15" customHeight="1">
      <c r="A1284" s="2"/>
      <c r="B1284" s="2"/>
      <c r="C1284" s="2"/>
      <c r="D1284" s="2"/>
      <c r="K1284" s="2"/>
      <c r="L1284" s="2"/>
      <c r="M1284" s="2"/>
      <c r="N1284" s="2"/>
      <c r="O1284" s="2"/>
      <c r="P1284" s="2"/>
    </row>
    <row r="1285" spans="1:16" ht="15" customHeight="1">
      <c r="A1285" s="2"/>
      <c r="B1285" s="2"/>
      <c r="C1285" s="2"/>
      <c r="D1285" s="2"/>
      <c r="K1285" s="2"/>
      <c r="L1285" s="2"/>
      <c r="M1285" s="2"/>
      <c r="N1285" s="2"/>
      <c r="O1285" s="2"/>
      <c r="P1285" s="2"/>
    </row>
    <row r="1286" spans="1:16" ht="15" customHeight="1">
      <c r="A1286" s="2"/>
      <c r="B1286" s="2"/>
      <c r="C1286" s="2"/>
      <c r="D1286" s="2"/>
      <c r="K1286" s="2"/>
      <c r="L1286" s="2"/>
      <c r="M1286" s="2"/>
      <c r="N1286" s="2"/>
      <c r="O1286" s="2"/>
      <c r="P1286" s="2"/>
    </row>
    <row r="1287" spans="1:16" ht="15" customHeight="1">
      <c r="A1287" s="2"/>
      <c r="B1287" s="2"/>
      <c r="C1287" s="2"/>
      <c r="D1287" s="2"/>
      <c r="K1287" s="2"/>
      <c r="L1287" s="2"/>
      <c r="M1287" s="2"/>
      <c r="N1287" s="2"/>
      <c r="O1287" s="2"/>
      <c r="P1287" s="2"/>
    </row>
    <row r="1288" spans="1:16" ht="15" customHeight="1">
      <c r="A1288" s="2"/>
      <c r="B1288" s="2"/>
      <c r="C1288" s="2"/>
      <c r="D1288" s="2"/>
      <c r="K1288" s="2"/>
      <c r="L1288" s="2"/>
      <c r="M1288" s="2"/>
      <c r="N1288" s="2"/>
      <c r="O1288" s="2"/>
      <c r="P1288" s="2"/>
    </row>
    <row r="1289" spans="1:16" ht="15" customHeight="1">
      <c r="A1289" s="2"/>
      <c r="B1289" s="2"/>
      <c r="C1289" s="2"/>
      <c r="D1289" s="2"/>
      <c r="K1289" s="2"/>
      <c r="L1289" s="2"/>
      <c r="M1289" s="2"/>
      <c r="N1289" s="2"/>
      <c r="O1289" s="2"/>
      <c r="P1289" s="2"/>
    </row>
    <row r="1290" spans="1:16" ht="15" customHeight="1">
      <c r="A1290" s="2"/>
      <c r="B1290" s="2"/>
      <c r="C1290" s="2"/>
      <c r="D1290" s="2"/>
      <c r="K1290" s="2"/>
      <c r="L1290" s="2"/>
      <c r="M1290" s="2"/>
      <c r="N1290" s="2"/>
      <c r="O1290" s="2"/>
      <c r="P1290" s="2"/>
    </row>
    <row r="1291" spans="1:16" ht="15" customHeight="1">
      <c r="A1291" s="2"/>
      <c r="B1291" s="2"/>
      <c r="C1291" s="2"/>
      <c r="D1291" s="2"/>
      <c r="K1291" s="2"/>
      <c r="L1291" s="2"/>
      <c r="M1291" s="2"/>
      <c r="N1291" s="2"/>
      <c r="O1291" s="2"/>
      <c r="P1291" s="2"/>
    </row>
    <row r="1292" spans="1:16" ht="15" customHeight="1">
      <c r="A1292" s="2"/>
      <c r="B1292" s="2"/>
      <c r="C1292" s="2"/>
      <c r="D1292" s="2"/>
      <c r="K1292" s="2"/>
      <c r="L1292" s="2"/>
      <c r="M1292" s="2"/>
      <c r="N1292" s="2"/>
      <c r="O1292" s="2"/>
      <c r="P1292" s="2"/>
    </row>
    <row r="1293" spans="1:16" ht="15" customHeight="1">
      <c r="A1293" s="2"/>
      <c r="B1293" s="2"/>
      <c r="C1293" s="2"/>
      <c r="D1293" s="2"/>
      <c r="K1293" s="2"/>
      <c r="L1293" s="2"/>
      <c r="M1293" s="2"/>
      <c r="N1293" s="2"/>
      <c r="O1293" s="2"/>
      <c r="P1293" s="2"/>
    </row>
    <row r="1294" spans="1:16" ht="15" customHeight="1">
      <c r="A1294" s="2"/>
      <c r="B1294" s="2"/>
      <c r="C1294" s="2"/>
      <c r="D1294" s="2"/>
      <c r="K1294" s="2"/>
      <c r="L1294" s="2"/>
      <c r="M1294" s="2"/>
      <c r="N1294" s="2"/>
      <c r="O1294" s="2"/>
      <c r="P1294" s="2"/>
    </row>
    <row r="1295" spans="1:16" ht="15" customHeight="1">
      <c r="A1295" s="2"/>
      <c r="B1295" s="2"/>
      <c r="C1295" s="2"/>
      <c r="D1295" s="2"/>
      <c r="K1295" s="2"/>
      <c r="L1295" s="2"/>
      <c r="M1295" s="2"/>
      <c r="N1295" s="2"/>
      <c r="O1295" s="2"/>
      <c r="P1295" s="2"/>
    </row>
    <row r="1296" spans="1:16" ht="15" customHeight="1">
      <c r="A1296" s="2"/>
      <c r="B1296" s="2"/>
      <c r="C1296" s="2"/>
      <c r="D1296" s="2"/>
      <c r="K1296" s="2"/>
      <c r="L1296" s="2"/>
      <c r="M1296" s="2"/>
      <c r="N1296" s="2"/>
      <c r="O1296" s="2"/>
      <c r="P1296" s="2"/>
    </row>
    <row r="1297" spans="1:16" ht="15" customHeight="1">
      <c r="A1297" s="2"/>
      <c r="B1297" s="2"/>
      <c r="C1297" s="2"/>
      <c r="D1297" s="2"/>
      <c r="K1297" s="2"/>
      <c r="L1297" s="2"/>
      <c r="M1297" s="2"/>
      <c r="N1297" s="2"/>
      <c r="O1297" s="2"/>
      <c r="P1297" s="2"/>
    </row>
    <row r="1298" spans="1:16" ht="15" customHeight="1">
      <c r="A1298" s="2"/>
      <c r="B1298" s="2"/>
      <c r="C1298" s="2"/>
      <c r="D1298" s="2"/>
      <c r="K1298" s="2"/>
      <c r="L1298" s="2"/>
      <c r="M1298" s="2"/>
      <c r="N1298" s="2"/>
      <c r="O1298" s="2"/>
      <c r="P1298" s="2"/>
    </row>
    <row r="1299" spans="1:16" ht="15" customHeight="1">
      <c r="A1299" s="2"/>
      <c r="B1299" s="2"/>
      <c r="C1299" s="2"/>
      <c r="D1299" s="2"/>
      <c r="K1299" s="2"/>
      <c r="L1299" s="2"/>
      <c r="M1299" s="2"/>
      <c r="N1299" s="2"/>
      <c r="O1299" s="2"/>
      <c r="P1299" s="2"/>
    </row>
    <row r="1300" spans="1:16" ht="15" customHeight="1">
      <c r="A1300" s="2"/>
      <c r="B1300" s="2"/>
      <c r="C1300" s="2"/>
      <c r="D1300" s="2"/>
      <c r="K1300" s="2"/>
      <c r="L1300" s="2"/>
      <c r="M1300" s="2"/>
      <c r="N1300" s="2"/>
      <c r="O1300" s="2"/>
      <c r="P1300" s="2"/>
    </row>
    <row r="1301" spans="1:16" ht="15" customHeight="1">
      <c r="A1301" s="2"/>
      <c r="B1301" s="2"/>
      <c r="C1301" s="2"/>
      <c r="D1301" s="2"/>
      <c r="K1301" s="2"/>
      <c r="L1301" s="2"/>
      <c r="M1301" s="2"/>
      <c r="N1301" s="2"/>
      <c r="O1301" s="2"/>
      <c r="P1301" s="2"/>
    </row>
    <row r="1302" spans="1:16" ht="15" customHeight="1">
      <c r="A1302" s="2"/>
      <c r="B1302" s="2"/>
      <c r="C1302" s="2"/>
      <c r="D1302" s="2"/>
      <c r="K1302" s="2"/>
      <c r="L1302" s="2"/>
      <c r="M1302" s="2"/>
      <c r="N1302" s="2"/>
      <c r="O1302" s="2"/>
      <c r="P1302" s="2"/>
    </row>
    <row r="1303" spans="1:16" ht="15" customHeight="1">
      <c r="A1303" s="2"/>
      <c r="B1303" s="2"/>
      <c r="C1303" s="2"/>
      <c r="D1303" s="2"/>
      <c r="K1303" s="2"/>
      <c r="L1303" s="2"/>
      <c r="M1303" s="2"/>
      <c r="N1303" s="2"/>
      <c r="O1303" s="2"/>
      <c r="P1303" s="2"/>
    </row>
    <row r="1304" spans="1:16" ht="15" customHeight="1">
      <c r="A1304" s="2"/>
      <c r="B1304" s="2"/>
      <c r="C1304" s="2"/>
      <c r="D1304" s="2"/>
      <c r="K1304" s="2"/>
      <c r="L1304" s="2"/>
      <c r="M1304" s="2"/>
      <c r="N1304" s="2"/>
      <c r="O1304" s="2"/>
      <c r="P1304" s="2"/>
    </row>
    <row r="1305" spans="1:16" ht="15" customHeight="1">
      <c r="A1305" s="2"/>
      <c r="B1305" s="2"/>
      <c r="C1305" s="2"/>
      <c r="D1305" s="2"/>
      <c r="K1305" s="2"/>
      <c r="L1305" s="2"/>
      <c r="M1305" s="2"/>
      <c r="N1305" s="2"/>
      <c r="O1305" s="2"/>
      <c r="P1305" s="2"/>
    </row>
    <row r="1306" spans="1:16" ht="15" customHeight="1">
      <c r="A1306" s="2"/>
      <c r="B1306" s="2"/>
      <c r="C1306" s="2"/>
      <c r="D1306" s="2"/>
      <c r="K1306" s="2"/>
      <c r="L1306" s="2"/>
      <c r="M1306" s="2"/>
      <c r="N1306" s="2"/>
      <c r="O1306" s="2"/>
      <c r="P1306" s="2"/>
    </row>
    <row r="1307" spans="1:16" ht="15" customHeight="1">
      <c r="A1307" s="2"/>
      <c r="B1307" s="2"/>
      <c r="C1307" s="2"/>
      <c r="D1307" s="2"/>
      <c r="K1307" s="2"/>
      <c r="L1307" s="2"/>
      <c r="M1307" s="2"/>
      <c r="N1307" s="2"/>
      <c r="O1307" s="2"/>
      <c r="P1307" s="2"/>
    </row>
    <row r="1308" spans="1:16" ht="15" customHeight="1">
      <c r="A1308" s="2"/>
      <c r="B1308" s="2"/>
      <c r="C1308" s="2"/>
      <c r="D1308" s="2"/>
      <c r="K1308" s="2"/>
      <c r="L1308" s="2"/>
      <c r="M1308" s="2"/>
      <c r="N1308" s="2"/>
      <c r="O1308" s="2"/>
      <c r="P1308" s="2"/>
    </row>
    <row r="1309" spans="1:16" ht="15" customHeight="1">
      <c r="A1309" s="2"/>
      <c r="B1309" s="2"/>
      <c r="C1309" s="2"/>
      <c r="D1309" s="2"/>
      <c r="K1309" s="2"/>
      <c r="L1309" s="2"/>
      <c r="M1309" s="2"/>
      <c r="N1309" s="2"/>
      <c r="O1309" s="2"/>
      <c r="P1309" s="2"/>
    </row>
    <row r="1310" spans="1:16" ht="15" customHeight="1">
      <c r="A1310" s="2"/>
      <c r="B1310" s="2"/>
      <c r="C1310" s="2"/>
      <c r="D1310" s="2"/>
      <c r="K1310" s="2"/>
      <c r="L1310" s="2"/>
      <c r="M1310" s="2"/>
      <c r="N1310" s="2"/>
      <c r="O1310" s="2"/>
      <c r="P1310" s="2"/>
    </row>
    <row r="1311" spans="1:16" ht="15" customHeight="1">
      <c r="A1311" s="2"/>
      <c r="B1311" s="2"/>
      <c r="C1311" s="2"/>
      <c r="D1311" s="2"/>
      <c r="K1311" s="2"/>
      <c r="L1311" s="2"/>
      <c r="M1311" s="2"/>
      <c r="N1311" s="2"/>
      <c r="O1311" s="2"/>
      <c r="P1311" s="2"/>
    </row>
    <row r="1312" spans="1:16" ht="15" customHeight="1">
      <c r="A1312" s="2"/>
      <c r="B1312" s="2"/>
      <c r="C1312" s="2"/>
      <c r="D1312" s="2"/>
      <c r="K1312" s="2"/>
      <c r="L1312" s="2"/>
      <c r="M1312" s="2"/>
      <c r="N1312" s="2"/>
      <c r="O1312" s="2"/>
      <c r="P1312" s="2"/>
    </row>
    <row r="1313" spans="1:16" ht="15" customHeight="1">
      <c r="A1313" s="2"/>
      <c r="B1313" s="2"/>
      <c r="C1313" s="2"/>
      <c r="D1313" s="2"/>
      <c r="K1313" s="2"/>
      <c r="L1313" s="2"/>
      <c r="M1313" s="2"/>
      <c r="N1313" s="2"/>
      <c r="O1313" s="2"/>
      <c r="P1313" s="2"/>
    </row>
    <row r="1314" spans="1:16" ht="15" customHeight="1">
      <c r="A1314" s="2"/>
      <c r="B1314" s="2"/>
      <c r="C1314" s="2"/>
      <c r="D1314" s="2"/>
      <c r="K1314" s="2"/>
      <c r="L1314" s="2"/>
      <c r="M1314" s="2"/>
      <c r="N1314" s="2"/>
      <c r="O1314" s="2"/>
      <c r="P1314" s="2"/>
    </row>
    <row r="1315" spans="1:16" ht="15" customHeight="1">
      <c r="A1315" s="2"/>
      <c r="B1315" s="2"/>
      <c r="C1315" s="2"/>
      <c r="D1315" s="2"/>
      <c r="K1315" s="2"/>
      <c r="L1315" s="2"/>
      <c r="M1315" s="2"/>
      <c r="N1315" s="2"/>
      <c r="O1315" s="2"/>
      <c r="P1315" s="2"/>
    </row>
    <row r="1316" spans="1:16" ht="15" customHeight="1">
      <c r="A1316" s="2"/>
      <c r="B1316" s="2"/>
      <c r="C1316" s="2"/>
      <c r="D1316" s="2"/>
      <c r="K1316" s="2"/>
      <c r="L1316" s="2"/>
      <c r="M1316" s="2"/>
      <c r="N1316" s="2"/>
      <c r="O1316" s="2"/>
      <c r="P1316" s="2"/>
    </row>
    <row r="1317" spans="1:16" ht="15" customHeight="1">
      <c r="A1317" s="2"/>
      <c r="B1317" s="2"/>
      <c r="C1317" s="2"/>
      <c r="D1317" s="2"/>
      <c r="K1317" s="2"/>
      <c r="L1317" s="2"/>
      <c r="M1317" s="2"/>
      <c r="N1317" s="2"/>
      <c r="O1317" s="2"/>
      <c r="P1317" s="2"/>
    </row>
    <row r="1318" spans="1:16" ht="15" customHeight="1">
      <c r="A1318" s="2"/>
      <c r="B1318" s="2"/>
      <c r="C1318" s="2"/>
      <c r="D1318" s="2"/>
      <c r="K1318" s="2"/>
      <c r="L1318" s="2"/>
      <c r="M1318" s="2"/>
      <c r="N1318" s="2"/>
      <c r="O1318" s="2"/>
      <c r="P1318" s="2"/>
    </row>
    <row r="1319" spans="1:16" ht="15" customHeight="1">
      <c r="A1319" s="2"/>
      <c r="B1319" s="2"/>
      <c r="C1319" s="2"/>
      <c r="D1319" s="2"/>
      <c r="K1319" s="2"/>
      <c r="L1319" s="2"/>
      <c r="M1319" s="2"/>
      <c r="N1319" s="2"/>
      <c r="O1319" s="2"/>
      <c r="P1319" s="2"/>
    </row>
    <row r="1320" spans="1:16" ht="15" customHeight="1">
      <c r="A1320" s="2"/>
      <c r="B1320" s="2"/>
      <c r="C1320" s="2"/>
      <c r="D1320" s="2"/>
      <c r="K1320" s="2"/>
      <c r="L1320" s="2"/>
      <c r="M1320" s="2"/>
      <c r="N1320" s="2"/>
      <c r="O1320" s="2"/>
      <c r="P1320" s="2"/>
    </row>
    <row r="1321" spans="1:16" ht="15" customHeight="1">
      <c r="A1321" s="2"/>
      <c r="B1321" s="2"/>
      <c r="C1321" s="2"/>
      <c r="D1321" s="2"/>
      <c r="K1321" s="2"/>
      <c r="L1321" s="2"/>
      <c r="M1321" s="2"/>
      <c r="N1321" s="2"/>
      <c r="O1321" s="2"/>
      <c r="P1321" s="2"/>
    </row>
    <row r="1322" spans="1:16" ht="15" customHeight="1">
      <c r="A1322" s="2"/>
      <c r="B1322" s="2"/>
      <c r="C1322" s="2"/>
      <c r="D1322" s="2"/>
      <c r="K1322" s="2"/>
      <c r="L1322" s="2"/>
      <c r="M1322" s="2"/>
      <c r="N1322" s="2"/>
      <c r="O1322" s="2"/>
      <c r="P1322" s="2"/>
    </row>
    <row r="1323" spans="1:16" ht="15" customHeight="1">
      <c r="A1323" s="2"/>
      <c r="B1323" s="2"/>
      <c r="C1323" s="2"/>
      <c r="D1323" s="2"/>
      <c r="K1323" s="2"/>
      <c r="L1323" s="2"/>
      <c r="M1323" s="2"/>
      <c r="N1323" s="2"/>
      <c r="O1323" s="2"/>
      <c r="P1323" s="2"/>
    </row>
    <row r="1324" spans="1:16" ht="15" customHeight="1">
      <c r="A1324" s="2"/>
      <c r="B1324" s="2"/>
      <c r="C1324" s="2"/>
      <c r="D1324" s="2"/>
      <c r="K1324" s="2"/>
      <c r="L1324" s="2"/>
      <c r="M1324" s="2"/>
      <c r="N1324" s="2"/>
      <c r="O1324" s="2"/>
      <c r="P1324" s="2"/>
    </row>
    <row r="1325" spans="1:16" ht="15" customHeight="1">
      <c r="A1325" s="2"/>
      <c r="B1325" s="2"/>
      <c r="C1325" s="2"/>
      <c r="D1325" s="2"/>
      <c r="K1325" s="2"/>
      <c r="L1325" s="2"/>
      <c r="M1325" s="2"/>
      <c r="N1325" s="2"/>
      <c r="O1325" s="2"/>
      <c r="P1325" s="2"/>
    </row>
    <row r="1326" spans="1:16" ht="15" customHeight="1">
      <c r="A1326" s="2"/>
      <c r="B1326" s="2"/>
      <c r="C1326" s="2"/>
      <c r="D1326" s="2"/>
      <c r="K1326" s="2"/>
      <c r="L1326" s="2"/>
      <c r="M1326" s="2"/>
      <c r="N1326" s="2"/>
      <c r="O1326" s="2"/>
      <c r="P1326" s="2"/>
    </row>
    <row r="1327" spans="1:16" ht="15" customHeight="1">
      <c r="A1327" s="2"/>
      <c r="B1327" s="2"/>
      <c r="C1327" s="2"/>
      <c r="D1327" s="2"/>
      <c r="K1327" s="2"/>
      <c r="L1327" s="2"/>
      <c r="M1327" s="2"/>
      <c r="N1327" s="2"/>
      <c r="O1327" s="2"/>
      <c r="P1327" s="2"/>
    </row>
    <row r="1328" spans="1:16" ht="15" customHeight="1">
      <c r="A1328" s="2"/>
      <c r="B1328" s="2"/>
      <c r="C1328" s="2"/>
      <c r="D1328" s="2"/>
      <c r="K1328" s="2"/>
      <c r="L1328" s="2"/>
      <c r="M1328" s="2"/>
      <c r="N1328" s="2"/>
      <c r="O1328" s="2"/>
      <c r="P1328" s="2"/>
    </row>
    <row r="1329" spans="1:16" ht="15" customHeight="1">
      <c r="A1329" s="2"/>
      <c r="B1329" s="2"/>
      <c r="C1329" s="2"/>
      <c r="D1329" s="2"/>
      <c r="K1329" s="2"/>
      <c r="L1329" s="2"/>
      <c r="M1329" s="2"/>
      <c r="N1329" s="2"/>
      <c r="O1329" s="2"/>
      <c r="P1329" s="2"/>
    </row>
    <row r="1330" spans="1:16" ht="15" customHeight="1">
      <c r="A1330" s="2"/>
      <c r="B1330" s="2"/>
      <c r="C1330" s="2"/>
      <c r="D1330" s="2"/>
      <c r="K1330" s="2"/>
      <c r="L1330" s="2"/>
      <c r="M1330" s="2"/>
      <c r="N1330" s="2"/>
      <c r="O1330" s="2"/>
      <c r="P1330" s="2"/>
    </row>
    <row r="1331" spans="1:16" ht="15" customHeight="1">
      <c r="A1331" s="2"/>
      <c r="B1331" s="2"/>
      <c r="C1331" s="2"/>
      <c r="D1331" s="2"/>
      <c r="K1331" s="2"/>
      <c r="L1331" s="2"/>
      <c r="M1331" s="2"/>
      <c r="N1331" s="2"/>
      <c r="O1331" s="2"/>
      <c r="P1331" s="2"/>
    </row>
    <row r="1332" spans="1:16" ht="15" customHeight="1">
      <c r="A1332" s="2"/>
      <c r="B1332" s="2"/>
      <c r="C1332" s="2"/>
      <c r="D1332" s="2"/>
      <c r="K1332" s="2"/>
      <c r="L1332" s="2"/>
      <c r="M1332" s="2"/>
      <c r="N1332" s="2"/>
      <c r="O1332" s="2"/>
      <c r="P1332" s="2"/>
    </row>
    <row r="1333" spans="1:16" ht="15" customHeight="1">
      <c r="A1333" s="2"/>
      <c r="B1333" s="2"/>
      <c r="C1333" s="2"/>
      <c r="D1333" s="2"/>
      <c r="K1333" s="2"/>
      <c r="L1333" s="2"/>
      <c r="M1333" s="2"/>
      <c r="N1333" s="2"/>
      <c r="O1333" s="2"/>
      <c r="P1333" s="2"/>
    </row>
    <row r="1334" spans="1:16" ht="15" customHeight="1">
      <c r="A1334" s="2"/>
      <c r="B1334" s="2"/>
      <c r="C1334" s="2"/>
      <c r="D1334" s="2"/>
      <c r="K1334" s="2"/>
      <c r="L1334" s="2"/>
      <c r="M1334" s="2"/>
      <c r="N1334" s="2"/>
      <c r="O1334" s="2"/>
      <c r="P1334" s="2"/>
    </row>
    <row r="1335" spans="1:16" ht="15" customHeight="1">
      <c r="A1335" s="2"/>
      <c r="B1335" s="2"/>
      <c r="C1335" s="2"/>
      <c r="D1335" s="2"/>
      <c r="K1335" s="2"/>
      <c r="L1335" s="2"/>
      <c r="M1335" s="2"/>
      <c r="N1335" s="2"/>
      <c r="O1335" s="2"/>
      <c r="P1335" s="2"/>
    </row>
    <row r="1336" spans="1:16" ht="15" customHeight="1">
      <c r="A1336" s="2"/>
      <c r="B1336" s="2"/>
      <c r="C1336" s="2"/>
      <c r="D1336" s="2"/>
      <c r="K1336" s="2"/>
      <c r="L1336" s="2"/>
      <c r="M1336" s="2"/>
      <c r="N1336" s="2"/>
      <c r="O1336" s="2"/>
      <c r="P1336" s="2"/>
    </row>
    <row r="1337" spans="1:16" ht="15" customHeight="1">
      <c r="A1337" s="2"/>
      <c r="B1337" s="2"/>
      <c r="C1337" s="2"/>
      <c r="D1337" s="2"/>
      <c r="K1337" s="2"/>
      <c r="L1337" s="2"/>
      <c r="M1337" s="2"/>
      <c r="N1337" s="2"/>
      <c r="O1337" s="2"/>
      <c r="P1337" s="2"/>
    </row>
    <row r="1338" spans="1:16" ht="15" customHeight="1">
      <c r="A1338" s="2"/>
      <c r="B1338" s="2"/>
      <c r="C1338" s="2"/>
      <c r="D1338" s="2"/>
      <c r="K1338" s="2"/>
      <c r="L1338" s="2"/>
      <c r="M1338" s="2"/>
      <c r="N1338" s="2"/>
      <c r="O1338" s="2"/>
      <c r="P1338" s="2"/>
    </row>
    <row r="1339" spans="1:16" ht="15" customHeight="1">
      <c r="A1339" s="2"/>
      <c r="B1339" s="2"/>
      <c r="C1339" s="2"/>
      <c r="D1339" s="2"/>
      <c r="K1339" s="2"/>
      <c r="L1339" s="2"/>
      <c r="M1339" s="2"/>
      <c r="N1339" s="2"/>
      <c r="O1339" s="2"/>
      <c r="P1339" s="2"/>
    </row>
    <row r="1340" spans="1:16" ht="15" customHeight="1">
      <c r="A1340" s="2"/>
      <c r="B1340" s="2"/>
      <c r="C1340" s="2"/>
      <c r="D1340" s="2"/>
      <c r="K1340" s="2"/>
      <c r="L1340" s="2"/>
      <c r="M1340" s="2"/>
      <c r="N1340" s="2"/>
      <c r="O1340" s="2"/>
      <c r="P1340" s="2"/>
    </row>
    <row r="1341" spans="1:16" ht="15" customHeight="1">
      <c r="A1341" s="2"/>
      <c r="B1341" s="2"/>
      <c r="C1341" s="2"/>
      <c r="D1341" s="2"/>
      <c r="K1341" s="2"/>
      <c r="L1341" s="2"/>
      <c r="M1341" s="2"/>
      <c r="N1341" s="2"/>
      <c r="O1341" s="2"/>
      <c r="P1341" s="2"/>
    </row>
    <row r="1342" spans="1:16" ht="15" customHeight="1">
      <c r="A1342" s="2"/>
      <c r="B1342" s="2"/>
      <c r="C1342" s="2"/>
      <c r="D1342" s="2"/>
      <c r="K1342" s="2"/>
      <c r="L1342" s="2"/>
      <c r="M1342" s="2"/>
      <c r="N1342" s="2"/>
      <c r="O1342" s="2"/>
      <c r="P1342" s="2"/>
    </row>
    <row r="1343" spans="1:16" ht="15" customHeight="1">
      <c r="A1343" s="2"/>
      <c r="B1343" s="2"/>
      <c r="C1343" s="2"/>
      <c r="D1343" s="2"/>
      <c r="K1343" s="2"/>
      <c r="L1343" s="2"/>
      <c r="M1343" s="2"/>
      <c r="N1343" s="2"/>
      <c r="O1343" s="2"/>
      <c r="P1343" s="2"/>
    </row>
    <row r="1344" spans="1:16" ht="15" customHeight="1">
      <c r="A1344" s="2"/>
      <c r="B1344" s="2"/>
      <c r="C1344" s="2"/>
      <c r="D1344" s="2"/>
      <c r="K1344" s="2"/>
      <c r="L1344" s="2"/>
      <c r="M1344" s="2"/>
      <c r="N1344" s="2"/>
      <c r="O1344" s="2"/>
      <c r="P1344" s="2"/>
    </row>
    <row r="1345" spans="1:16" ht="15" customHeight="1">
      <c r="A1345" s="2"/>
      <c r="B1345" s="2"/>
      <c r="C1345" s="2"/>
      <c r="D1345" s="2"/>
      <c r="K1345" s="2"/>
      <c r="L1345" s="2"/>
      <c r="M1345" s="2"/>
      <c r="N1345" s="2"/>
      <c r="O1345" s="2"/>
      <c r="P1345" s="2"/>
    </row>
    <row r="1346" spans="1:16" ht="15" customHeight="1">
      <c r="A1346" s="2"/>
      <c r="B1346" s="2"/>
      <c r="C1346" s="2"/>
      <c r="D1346" s="2"/>
      <c r="K1346" s="2"/>
      <c r="L1346" s="2"/>
      <c r="M1346" s="2"/>
      <c r="N1346" s="2"/>
      <c r="O1346" s="2"/>
      <c r="P1346" s="2"/>
    </row>
    <row r="1347" spans="1:16" ht="15" customHeight="1">
      <c r="A1347" s="2"/>
      <c r="B1347" s="2"/>
      <c r="C1347" s="2"/>
      <c r="D1347" s="2"/>
      <c r="K1347" s="2"/>
      <c r="L1347" s="2"/>
      <c r="M1347" s="2"/>
      <c r="N1347" s="2"/>
      <c r="O1347" s="2"/>
      <c r="P1347" s="2"/>
    </row>
    <row r="1348" spans="1:16" ht="15" customHeight="1">
      <c r="A1348" s="2"/>
      <c r="B1348" s="2"/>
      <c r="C1348" s="2"/>
      <c r="D1348" s="2"/>
      <c r="K1348" s="2"/>
      <c r="L1348" s="2"/>
      <c r="M1348" s="2"/>
      <c r="N1348" s="2"/>
      <c r="O1348" s="2"/>
      <c r="P1348" s="2"/>
    </row>
    <row r="1349" spans="1:16" ht="15" customHeight="1">
      <c r="A1349" s="2"/>
      <c r="B1349" s="2"/>
      <c r="C1349" s="2"/>
      <c r="D1349" s="2"/>
      <c r="K1349" s="2"/>
      <c r="L1349" s="2"/>
      <c r="M1349" s="2"/>
      <c r="N1349" s="2"/>
      <c r="O1349" s="2"/>
      <c r="P1349" s="2"/>
    </row>
    <row r="1350" spans="1:16" ht="15" customHeight="1">
      <c r="A1350" s="2"/>
      <c r="B1350" s="2"/>
      <c r="C1350" s="2"/>
      <c r="D1350" s="2"/>
      <c r="K1350" s="2"/>
      <c r="L1350" s="2"/>
      <c r="M1350" s="2"/>
      <c r="N1350" s="2"/>
      <c r="O1350" s="2"/>
      <c r="P1350" s="2"/>
    </row>
    <row r="1351" spans="1:16" ht="15" customHeight="1">
      <c r="A1351" s="2"/>
      <c r="B1351" s="2"/>
      <c r="C1351" s="2"/>
      <c r="D1351" s="2"/>
      <c r="K1351" s="2"/>
      <c r="L1351" s="2"/>
      <c r="M1351" s="2"/>
      <c r="N1351" s="2"/>
      <c r="O1351" s="2"/>
      <c r="P1351" s="2"/>
    </row>
    <row r="1352" spans="1:16" ht="15" customHeight="1">
      <c r="A1352" s="2"/>
      <c r="B1352" s="2"/>
      <c r="C1352" s="2"/>
      <c r="D1352" s="2"/>
      <c r="K1352" s="2"/>
      <c r="L1352" s="2"/>
      <c r="M1352" s="2"/>
      <c r="N1352" s="2"/>
      <c r="O1352" s="2"/>
      <c r="P1352" s="2"/>
    </row>
    <row r="1353" spans="1:16" ht="15" customHeight="1">
      <c r="A1353" s="2"/>
      <c r="B1353" s="2"/>
      <c r="C1353" s="2"/>
      <c r="D1353" s="2"/>
      <c r="K1353" s="2"/>
      <c r="L1353" s="2"/>
      <c r="M1353" s="2"/>
      <c r="N1353" s="2"/>
      <c r="O1353" s="2"/>
      <c r="P1353" s="2"/>
    </row>
    <row r="1354" spans="1:16" ht="15" customHeight="1">
      <c r="A1354" s="2"/>
      <c r="B1354" s="2"/>
      <c r="C1354" s="2"/>
      <c r="D1354" s="2"/>
      <c r="K1354" s="2"/>
      <c r="L1354" s="2"/>
      <c r="M1354" s="2"/>
      <c r="N1354" s="2"/>
      <c r="O1354" s="2"/>
      <c r="P1354" s="2"/>
    </row>
    <row r="1355" spans="1:16" ht="15" customHeight="1">
      <c r="A1355" s="2"/>
      <c r="B1355" s="2"/>
      <c r="C1355" s="2"/>
      <c r="D1355" s="2"/>
      <c r="K1355" s="2"/>
      <c r="L1355" s="2"/>
      <c r="M1355" s="2"/>
      <c r="N1355" s="2"/>
      <c r="O1355" s="2"/>
      <c r="P1355" s="2"/>
    </row>
    <row r="1356" spans="1:16" ht="15" customHeight="1">
      <c r="A1356" s="2"/>
      <c r="B1356" s="2"/>
      <c r="C1356" s="2"/>
      <c r="D1356" s="2"/>
      <c r="K1356" s="2"/>
      <c r="L1356" s="2"/>
      <c r="M1356" s="2"/>
      <c r="N1356" s="2"/>
      <c r="O1356" s="2"/>
      <c r="P1356" s="2"/>
    </row>
    <row r="1357" spans="1:16" ht="15" customHeight="1">
      <c r="A1357" s="2"/>
      <c r="B1357" s="2"/>
      <c r="C1357" s="2"/>
      <c r="D1357" s="2"/>
      <c r="K1357" s="2"/>
      <c r="L1357" s="2"/>
      <c r="M1357" s="2"/>
      <c r="N1357" s="2"/>
      <c r="O1357" s="2"/>
      <c r="P1357" s="2"/>
    </row>
    <row r="1358" spans="1:16" ht="15" customHeight="1">
      <c r="A1358" s="2"/>
      <c r="B1358" s="2"/>
      <c r="C1358" s="2"/>
      <c r="D1358" s="2"/>
      <c r="K1358" s="2"/>
      <c r="L1358" s="2"/>
      <c r="M1358" s="2"/>
      <c r="N1358" s="2"/>
      <c r="O1358" s="2"/>
      <c r="P1358" s="2"/>
    </row>
    <row r="1359" spans="1:16" ht="15" customHeight="1">
      <c r="A1359" s="2"/>
      <c r="B1359" s="2"/>
      <c r="C1359" s="2"/>
      <c r="D1359" s="2"/>
      <c r="K1359" s="2"/>
      <c r="L1359" s="2"/>
      <c r="M1359" s="2"/>
      <c r="N1359" s="2"/>
      <c r="O1359" s="2"/>
      <c r="P1359" s="2"/>
    </row>
    <row r="1360" spans="1:16" ht="15" customHeight="1">
      <c r="A1360" s="2"/>
      <c r="B1360" s="2"/>
      <c r="C1360" s="2"/>
      <c r="D1360" s="2"/>
      <c r="K1360" s="2"/>
      <c r="L1360" s="2"/>
      <c r="M1360" s="2"/>
      <c r="N1360" s="2"/>
      <c r="O1360" s="2"/>
      <c r="P1360" s="2"/>
    </row>
    <row r="1361" spans="1:16" ht="15" customHeight="1">
      <c r="A1361" s="2"/>
      <c r="B1361" s="2"/>
      <c r="C1361" s="2"/>
      <c r="D1361" s="2"/>
      <c r="K1361" s="2"/>
      <c r="L1361" s="2"/>
      <c r="M1361" s="2"/>
      <c r="N1361" s="2"/>
      <c r="O1361" s="2"/>
      <c r="P1361" s="2"/>
    </row>
    <row r="1362" spans="1:16" ht="15" customHeight="1">
      <c r="A1362" s="2"/>
      <c r="B1362" s="2"/>
      <c r="C1362" s="2"/>
      <c r="D1362" s="2"/>
      <c r="K1362" s="2"/>
      <c r="L1362" s="2"/>
      <c r="M1362" s="2"/>
      <c r="N1362" s="2"/>
      <c r="O1362" s="2"/>
      <c r="P1362" s="2"/>
    </row>
    <row r="1363" spans="1:16" ht="15" customHeight="1">
      <c r="A1363" s="2"/>
      <c r="B1363" s="2"/>
      <c r="C1363" s="2"/>
      <c r="D1363" s="2"/>
      <c r="K1363" s="2"/>
      <c r="L1363" s="2"/>
      <c r="M1363" s="2"/>
      <c r="N1363" s="2"/>
      <c r="O1363" s="2"/>
      <c r="P1363" s="2"/>
    </row>
    <row r="1364" spans="1:16" ht="15" customHeight="1">
      <c r="A1364" s="2"/>
      <c r="B1364" s="2"/>
      <c r="C1364" s="2"/>
      <c r="D1364" s="2"/>
      <c r="K1364" s="2"/>
      <c r="L1364" s="2"/>
      <c r="M1364" s="2"/>
      <c r="N1364" s="2"/>
      <c r="O1364" s="2"/>
      <c r="P1364" s="2"/>
    </row>
    <row r="1365" spans="1:16" ht="15" customHeight="1">
      <c r="A1365" s="2"/>
      <c r="B1365" s="2"/>
      <c r="C1365" s="2"/>
      <c r="D1365" s="2"/>
      <c r="K1365" s="2"/>
      <c r="L1365" s="2"/>
      <c r="M1365" s="2"/>
      <c r="N1365" s="2"/>
      <c r="O1365" s="2"/>
      <c r="P1365" s="2"/>
    </row>
    <row r="1366" spans="1:16" ht="15" customHeight="1">
      <c r="A1366" s="2"/>
      <c r="B1366" s="2"/>
      <c r="C1366" s="2"/>
      <c r="D1366" s="2"/>
      <c r="K1366" s="2"/>
      <c r="L1366" s="2"/>
      <c r="M1366" s="2"/>
      <c r="N1366" s="2"/>
      <c r="O1366" s="2"/>
      <c r="P1366" s="2"/>
    </row>
    <row r="1367" spans="1:16" ht="15" customHeight="1">
      <c r="A1367" s="2"/>
      <c r="B1367" s="2"/>
      <c r="C1367" s="2"/>
      <c r="D1367" s="2"/>
      <c r="K1367" s="2"/>
      <c r="L1367" s="2"/>
      <c r="M1367" s="2"/>
      <c r="N1367" s="2"/>
      <c r="O1367" s="2"/>
      <c r="P1367" s="2"/>
    </row>
    <row r="1368" spans="1:16" ht="15" customHeight="1">
      <c r="A1368" s="2"/>
      <c r="B1368" s="2"/>
      <c r="C1368" s="2"/>
      <c r="D1368" s="2"/>
      <c r="K1368" s="2"/>
      <c r="L1368" s="2"/>
      <c r="M1368" s="2"/>
      <c r="N1368" s="2"/>
      <c r="O1368" s="2"/>
      <c r="P1368" s="2"/>
    </row>
    <row r="1369" spans="1:16" ht="15" customHeight="1">
      <c r="A1369" s="2"/>
      <c r="B1369" s="2"/>
      <c r="C1369" s="2"/>
      <c r="D1369" s="2"/>
      <c r="K1369" s="2"/>
      <c r="L1369" s="2"/>
      <c r="M1369" s="2"/>
      <c r="N1369" s="2"/>
      <c r="O1369" s="2"/>
      <c r="P1369" s="2"/>
    </row>
    <row r="1370" spans="1:16" ht="15" customHeight="1">
      <c r="A1370" s="2"/>
      <c r="B1370" s="2"/>
      <c r="C1370" s="2"/>
      <c r="D1370" s="2"/>
      <c r="K1370" s="2"/>
      <c r="L1370" s="2"/>
      <c r="M1370" s="2"/>
      <c r="N1370" s="2"/>
      <c r="O1370" s="2"/>
      <c r="P1370" s="2"/>
    </row>
    <row r="1371" spans="1:16" ht="15" customHeight="1">
      <c r="A1371" s="2"/>
      <c r="B1371" s="2"/>
      <c r="C1371" s="2"/>
      <c r="D1371" s="2"/>
      <c r="K1371" s="2"/>
      <c r="L1371" s="2"/>
      <c r="M1371" s="2"/>
      <c r="N1371" s="2"/>
      <c r="O1371" s="2"/>
      <c r="P1371" s="2"/>
    </row>
    <row r="1372" spans="1:16" ht="15" customHeight="1">
      <c r="A1372" s="2"/>
      <c r="B1372" s="2"/>
      <c r="C1372" s="2"/>
      <c r="D1372" s="2"/>
      <c r="K1372" s="2"/>
      <c r="L1372" s="2"/>
      <c r="M1372" s="2"/>
      <c r="N1372" s="2"/>
      <c r="O1372" s="2"/>
      <c r="P1372" s="2"/>
    </row>
    <row r="1373" spans="1:16" ht="15" customHeight="1">
      <c r="A1373" s="2"/>
      <c r="B1373" s="2"/>
      <c r="C1373" s="2"/>
      <c r="D1373" s="2"/>
      <c r="K1373" s="2"/>
      <c r="L1373" s="2"/>
      <c r="M1373" s="2"/>
      <c r="N1373" s="2"/>
      <c r="O1373" s="2"/>
      <c r="P1373" s="2"/>
    </row>
    <row r="1374" spans="1:16" ht="15" customHeight="1">
      <c r="A1374" s="2"/>
      <c r="B1374" s="2"/>
      <c r="C1374" s="2"/>
      <c r="D1374" s="2"/>
      <c r="K1374" s="2"/>
      <c r="L1374" s="2"/>
      <c r="M1374" s="2"/>
      <c r="N1374" s="2"/>
      <c r="O1374" s="2"/>
      <c r="P1374" s="2"/>
    </row>
    <row r="1375" spans="1:16" ht="15" customHeight="1">
      <c r="A1375" s="2"/>
      <c r="B1375" s="2"/>
      <c r="C1375" s="2"/>
      <c r="D1375" s="2"/>
      <c r="K1375" s="2"/>
      <c r="L1375" s="2"/>
      <c r="M1375" s="2"/>
      <c r="N1375" s="2"/>
      <c r="O1375" s="2"/>
      <c r="P1375" s="2"/>
    </row>
    <row r="1376" spans="1:16" ht="15" customHeight="1">
      <c r="A1376" s="2"/>
      <c r="B1376" s="2"/>
      <c r="C1376" s="2"/>
      <c r="D1376" s="2"/>
      <c r="K1376" s="2"/>
      <c r="L1376" s="2"/>
      <c r="M1376" s="2"/>
      <c r="N1376" s="2"/>
      <c r="O1376" s="2"/>
      <c r="P1376" s="2"/>
    </row>
    <row r="1377" spans="1:16" ht="15" customHeight="1">
      <c r="A1377" s="2"/>
      <c r="B1377" s="2"/>
      <c r="C1377" s="2"/>
      <c r="D1377" s="2"/>
      <c r="K1377" s="2"/>
      <c r="L1377" s="2"/>
      <c r="M1377" s="2"/>
      <c r="N1377" s="2"/>
      <c r="O1377" s="2"/>
      <c r="P1377" s="2"/>
    </row>
    <row r="1378" spans="1:16" ht="15" customHeight="1">
      <c r="A1378" s="2"/>
      <c r="B1378" s="2"/>
      <c r="C1378" s="2"/>
      <c r="D1378" s="2"/>
      <c r="K1378" s="2"/>
      <c r="L1378" s="2"/>
      <c r="M1378" s="2"/>
      <c r="N1378" s="2"/>
      <c r="O1378" s="2"/>
      <c r="P1378" s="2"/>
    </row>
    <row r="1379" spans="1:16" ht="15" customHeight="1">
      <c r="A1379" s="2"/>
      <c r="B1379" s="2"/>
      <c r="C1379" s="2"/>
      <c r="D1379" s="2"/>
      <c r="K1379" s="2"/>
      <c r="L1379" s="2"/>
      <c r="M1379" s="2"/>
      <c r="N1379" s="2"/>
      <c r="O1379" s="2"/>
      <c r="P1379" s="2"/>
    </row>
    <row r="1380" spans="1:16" ht="15" customHeight="1">
      <c r="A1380" s="2"/>
      <c r="B1380" s="2"/>
      <c r="C1380" s="2"/>
      <c r="D1380" s="2"/>
      <c r="K1380" s="2"/>
      <c r="L1380" s="2"/>
      <c r="M1380" s="2"/>
      <c r="N1380" s="2"/>
      <c r="O1380" s="2"/>
      <c r="P1380" s="2"/>
    </row>
    <row r="1381" spans="1:16" ht="15" customHeight="1">
      <c r="A1381" s="2"/>
      <c r="B1381" s="2"/>
      <c r="C1381" s="2"/>
      <c r="D1381" s="2"/>
      <c r="K1381" s="2"/>
      <c r="L1381" s="2"/>
      <c r="M1381" s="2"/>
      <c r="N1381" s="2"/>
      <c r="O1381" s="2"/>
      <c r="P1381" s="2"/>
    </row>
    <row r="1382" spans="1:16" ht="15" customHeight="1">
      <c r="A1382" s="2"/>
      <c r="B1382" s="2"/>
      <c r="C1382" s="2"/>
      <c r="D1382" s="2"/>
      <c r="K1382" s="2"/>
      <c r="L1382" s="2"/>
      <c r="M1382" s="2"/>
      <c r="N1382" s="2"/>
      <c r="O1382" s="2"/>
      <c r="P1382" s="2"/>
    </row>
    <row r="1383" spans="1:16" ht="15" customHeight="1">
      <c r="A1383" s="2"/>
      <c r="B1383" s="2"/>
      <c r="C1383" s="2"/>
      <c r="D1383" s="2"/>
      <c r="K1383" s="2"/>
      <c r="L1383" s="2"/>
      <c r="M1383" s="2"/>
      <c r="N1383" s="2"/>
      <c r="O1383" s="2"/>
      <c r="P1383" s="2"/>
    </row>
    <row r="1384" spans="1:16" ht="15" customHeight="1">
      <c r="A1384" s="2"/>
      <c r="B1384" s="2"/>
      <c r="C1384" s="2"/>
      <c r="D1384" s="2"/>
      <c r="K1384" s="2"/>
      <c r="L1384" s="2"/>
      <c r="M1384" s="2"/>
      <c r="N1384" s="2"/>
      <c r="O1384" s="2"/>
      <c r="P1384" s="2"/>
    </row>
    <row r="1385" spans="1:16" ht="15" customHeight="1">
      <c r="A1385" s="2"/>
      <c r="B1385" s="2"/>
      <c r="C1385" s="2"/>
      <c r="D1385" s="2"/>
      <c r="K1385" s="2"/>
      <c r="L1385" s="2"/>
      <c r="M1385" s="2"/>
      <c r="N1385" s="2"/>
      <c r="O1385" s="2"/>
      <c r="P1385" s="2"/>
    </row>
    <row r="1386" spans="1:16" ht="15" customHeight="1">
      <c r="A1386" s="2"/>
      <c r="B1386" s="2"/>
      <c r="C1386" s="2"/>
      <c r="D1386" s="2"/>
      <c r="K1386" s="2"/>
      <c r="L1386" s="2"/>
      <c r="M1386" s="2"/>
      <c r="N1386" s="2"/>
      <c r="O1386" s="2"/>
      <c r="P1386" s="2"/>
    </row>
    <row r="1387" spans="1:16" ht="15" customHeight="1">
      <c r="A1387" s="2"/>
      <c r="B1387" s="2"/>
      <c r="C1387" s="2"/>
      <c r="D1387" s="2"/>
      <c r="K1387" s="2"/>
      <c r="L1387" s="2"/>
      <c r="M1387" s="2"/>
      <c r="N1387" s="2"/>
      <c r="O1387" s="2"/>
      <c r="P1387" s="2"/>
    </row>
    <row r="1388" spans="1:16" ht="15" customHeight="1">
      <c r="A1388" s="2"/>
      <c r="B1388" s="2"/>
      <c r="C1388" s="2"/>
      <c r="D1388" s="2"/>
      <c r="K1388" s="2"/>
      <c r="L1388" s="2"/>
      <c r="M1388" s="2"/>
      <c r="N1388" s="2"/>
      <c r="O1388" s="2"/>
      <c r="P1388" s="2"/>
    </row>
    <row r="1389" spans="1:16" ht="15" customHeight="1">
      <c r="A1389" s="2"/>
      <c r="B1389" s="2"/>
      <c r="C1389" s="2"/>
      <c r="D1389" s="2"/>
      <c r="K1389" s="2"/>
      <c r="L1389" s="2"/>
      <c r="M1389" s="2"/>
      <c r="N1389" s="2"/>
      <c r="O1389" s="2"/>
      <c r="P1389" s="2"/>
    </row>
    <row r="1390" spans="1:16" ht="15" customHeight="1">
      <c r="A1390" s="2"/>
      <c r="B1390" s="2"/>
      <c r="C1390" s="2"/>
      <c r="D1390" s="2"/>
      <c r="K1390" s="2"/>
      <c r="L1390" s="2"/>
      <c r="M1390" s="2"/>
      <c r="N1390" s="2"/>
      <c r="O1390" s="2"/>
      <c r="P1390" s="2"/>
    </row>
    <row r="1391" spans="1:16" ht="15" customHeight="1">
      <c r="A1391" s="2"/>
      <c r="B1391" s="2"/>
      <c r="C1391" s="2"/>
      <c r="D1391" s="2"/>
      <c r="K1391" s="2"/>
      <c r="L1391" s="2"/>
      <c r="M1391" s="2"/>
      <c r="N1391" s="2"/>
      <c r="O1391" s="2"/>
      <c r="P1391" s="2"/>
    </row>
    <row r="1392" spans="1:16" ht="15" customHeight="1">
      <c r="A1392" s="2"/>
      <c r="B1392" s="2"/>
      <c r="C1392" s="2"/>
      <c r="D1392" s="2"/>
      <c r="K1392" s="2"/>
      <c r="L1392" s="2"/>
      <c r="M1392" s="2"/>
      <c r="N1392" s="2"/>
      <c r="O1392" s="2"/>
      <c r="P1392" s="2"/>
    </row>
    <row r="1393" spans="1:16" ht="15" customHeight="1">
      <c r="A1393" s="2"/>
      <c r="B1393" s="2"/>
      <c r="C1393" s="2"/>
      <c r="D1393" s="2"/>
      <c r="K1393" s="2"/>
      <c r="L1393" s="2"/>
      <c r="M1393" s="2"/>
      <c r="N1393" s="2"/>
      <c r="O1393" s="2"/>
      <c r="P1393" s="2"/>
    </row>
    <row r="1394" spans="1:16" ht="15" customHeight="1">
      <c r="A1394" s="2"/>
      <c r="B1394" s="2"/>
      <c r="C1394" s="2"/>
      <c r="D1394" s="2"/>
      <c r="K1394" s="2"/>
      <c r="L1394" s="2"/>
      <c r="M1394" s="2"/>
      <c r="N1394" s="2"/>
      <c r="O1394" s="2"/>
      <c r="P1394" s="2"/>
    </row>
    <row r="1395" spans="1:16" ht="15" customHeight="1">
      <c r="A1395" s="2"/>
      <c r="B1395" s="2"/>
      <c r="C1395" s="2"/>
      <c r="D1395" s="2"/>
      <c r="K1395" s="2"/>
      <c r="L1395" s="2"/>
      <c r="M1395" s="2"/>
      <c r="N1395" s="2"/>
      <c r="O1395" s="2"/>
      <c r="P1395" s="2"/>
    </row>
    <row r="1396" spans="1:16" ht="15" customHeight="1">
      <c r="A1396" s="2"/>
      <c r="B1396" s="2"/>
      <c r="C1396" s="2"/>
      <c r="D1396" s="2"/>
      <c r="K1396" s="2"/>
      <c r="L1396" s="2"/>
      <c r="M1396" s="2"/>
      <c r="N1396" s="2"/>
      <c r="O1396" s="2"/>
      <c r="P1396" s="2"/>
    </row>
    <row r="1397" spans="1:16" ht="15" customHeight="1">
      <c r="A1397" s="2"/>
      <c r="B1397" s="2"/>
      <c r="C1397" s="2"/>
      <c r="D1397" s="2"/>
      <c r="K1397" s="2"/>
      <c r="L1397" s="2"/>
      <c r="M1397" s="2"/>
      <c r="N1397" s="2"/>
      <c r="O1397" s="2"/>
      <c r="P1397" s="2"/>
    </row>
    <row r="1398" spans="1:16" ht="15" customHeight="1">
      <c r="A1398" s="2"/>
      <c r="B1398" s="2"/>
      <c r="C1398" s="2"/>
      <c r="D1398" s="2"/>
      <c r="K1398" s="2"/>
      <c r="L1398" s="2"/>
      <c r="M1398" s="2"/>
      <c r="N1398" s="2"/>
      <c r="O1398" s="2"/>
      <c r="P1398" s="2"/>
    </row>
    <row r="1399" spans="1:16" ht="15" customHeight="1">
      <c r="A1399" s="2"/>
      <c r="B1399" s="2"/>
      <c r="C1399" s="2"/>
      <c r="D1399" s="2"/>
      <c r="K1399" s="2"/>
      <c r="L1399" s="2"/>
      <c r="M1399" s="2"/>
      <c r="N1399" s="2"/>
      <c r="O1399" s="2"/>
      <c r="P1399" s="2"/>
    </row>
    <row r="1400" spans="1:16" ht="15" customHeight="1">
      <c r="A1400" s="2"/>
      <c r="B1400" s="2"/>
      <c r="C1400" s="2"/>
      <c r="D1400" s="2"/>
      <c r="K1400" s="2"/>
      <c r="L1400" s="2"/>
      <c r="M1400" s="2"/>
      <c r="N1400" s="2"/>
      <c r="O1400" s="2"/>
      <c r="P1400" s="2"/>
    </row>
    <row r="1401" spans="1:16" ht="15" customHeight="1">
      <c r="A1401" s="2"/>
      <c r="B1401" s="2"/>
      <c r="C1401" s="2"/>
      <c r="D1401" s="2"/>
      <c r="K1401" s="2"/>
      <c r="L1401" s="2"/>
      <c r="M1401" s="2"/>
      <c r="N1401" s="2"/>
      <c r="O1401" s="2"/>
      <c r="P1401" s="2"/>
    </row>
    <row r="1402" spans="1:16" ht="15" customHeight="1">
      <c r="A1402" s="2"/>
      <c r="B1402" s="2"/>
      <c r="C1402" s="2"/>
      <c r="D1402" s="2"/>
      <c r="K1402" s="2"/>
      <c r="L1402" s="2"/>
      <c r="M1402" s="2"/>
      <c r="N1402" s="2"/>
      <c r="O1402" s="2"/>
      <c r="P1402" s="2"/>
    </row>
    <row r="1403" spans="1:16" ht="15" customHeight="1">
      <c r="A1403" s="2"/>
      <c r="B1403" s="2"/>
      <c r="C1403" s="2"/>
      <c r="D1403" s="2"/>
      <c r="K1403" s="2"/>
      <c r="L1403" s="2"/>
      <c r="M1403" s="2"/>
      <c r="N1403" s="2"/>
      <c r="O1403" s="2"/>
      <c r="P1403" s="2"/>
    </row>
    <row r="1404" spans="1:16" ht="15" customHeight="1">
      <c r="A1404" s="2"/>
      <c r="B1404" s="2"/>
      <c r="C1404" s="2"/>
      <c r="D1404" s="2"/>
      <c r="K1404" s="2"/>
      <c r="L1404" s="2"/>
      <c r="M1404" s="2"/>
      <c r="N1404" s="2"/>
      <c r="O1404" s="2"/>
      <c r="P1404" s="2"/>
    </row>
    <row r="1405" spans="1:16" ht="15" customHeight="1">
      <c r="A1405" s="2"/>
      <c r="B1405" s="2"/>
      <c r="C1405" s="2"/>
      <c r="D1405" s="2"/>
      <c r="K1405" s="2"/>
      <c r="L1405" s="2"/>
      <c r="M1405" s="2"/>
      <c r="N1405" s="2"/>
      <c r="O1405" s="2"/>
      <c r="P1405" s="2"/>
    </row>
    <row r="1406" spans="1:16" ht="15" customHeight="1">
      <c r="A1406" s="2"/>
      <c r="B1406" s="2"/>
      <c r="C1406" s="2"/>
      <c r="D1406" s="2"/>
      <c r="K1406" s="2"/>
      <c r="L1406" s="2"/>
      <c r="M1406" s="2"/>
      <c r="N1406" s="2"/>
      <c r="O1406" s="2"/>
      <c r="P1406" s="2"/>
    </row>
    <row r="1407" spans="1:16" ht="15" customHeight="1">
      <c r="A1407" s="2"/>
      <c r="B1407" s="2"/>
      <c r="C1407" s="2"/>
      <c r="D1407" s="2"/>
      <c r="K1407" s="2"/>
      <c r="L1407" s="2"/>
      <c r="M1407" s="2"/>
      <c r="N1407" s="2"/>
      <c r="O1407" s="2"/>
      <c r="P1407" s="2"/>
    </row>
    <row r="1408" spans="1:16" ht="15" customHeight="1">
      <c r="A1408" s="2"/>
      <c r="B1408" s="2"/>
      <c r="C1408" s="2"/>
      <c r="D1408" s="2"/>
      <c r="K1408" s="2"/>
      <c r="L1408" s="2"/>
      <c r="M1408" s="2"/>
      <c r="N1408" s="2"/>
      <c r="O1408" s="2"/>
      <c r="P1408" s="2"/>
    </row>
    <row r="1409" spans="1:16" ht="15" customHeight="1">
      <c r="A1409" s="2"/>
      <c r="B1409" s="2"/>
      <c r="C1409" s="2"/>
      <c r="D1409" s="2"/>
      <c r="K1409" s="2"/>
      <c r="L1409" s="2"/>
      <c r="M1409" s="2"/>
      <c r="N1409" s="2"/>
      <c r="O1409" s="2"/>
      <c r="P1409" s="2"/>
    </row>
    <row r="1410" spans="1:16" ht="15" customHeight="1">
      <c r="A1410" s="2"/>
      <c r="B1410" s="2"/>
      <c r="C1410" s="2"/>
      <c r="D1410" s="2"/>
      <c r="K1410" s="2"/>
      <c r="L1410" s="2"/>
      <c r="M1410" s="2"/>
      <c r="N1410" s="2"/>
      <c r="O1410" s="2"/>
      <c r="P1410" s="2"/>
    </row>
    <row r="1411" spans="1:16" ht="15" customHeight="1">
      <c r="A1411" s="2"/>
      <c r="B1411" s="2"/>
      <c r="C1411" s="2"/>
      <c r="D1411" s="2"/>
      <c r="K1411" s="2"/>
      <c r="L1411" s="2"/>
      <c r="M1411" s="2"/>
      <c r="N1411" s="2"/>
      <c r="O1411" s="2"/>
      <c r="P1411" s="2"/>
    </row>
    <row r="1412" spans="1:16" ht="15" customHeight="1">
      <c r="A1412" s="2"/>
      <c r="B1412" s="2"/>
      <c r="C1412" s="2"/>
      <c r="D1412" s="2"/>
      <c r="K1412" s="2"/>
      <c r="L1412" s="2"/>
      <c r="M1412" s="2"/>
      <c r="N1412" s="2"/>
      <c r="O1412" s="2"/>
      <c r="P1412" s="2"/>
    </row>
    <row r="1413" spans="1:16" ht="15" customHeight="1">
      <c r="A1413" s="2"/>
      <c r="B1413" s="2"/>
      <c r="C1413" s="2"/>
      <c r="D1413" s="2"/>
      <c r="K1413" s="2"/>
      <c r="L1413" s="2"/>
      <c r="M1413" s="2"/>
      <c r="N1413" s="2"/>
      <c r="O1413" s="2"/>
      <c r="P1413" s="2"/>
    </row>
    <row r="1414" spans="1:16" ht="15" customHeight="1">
      <c r="A1414" s="2"/>
      <c r="B1414" s="2"/>
      <c r="C1414" s="2"/>
      <c r="D1414" s="2"/>
      <c r="K1414" s="2"/>
      <c r="L1414" s="2"/>
      <c r="M1414" s="2"/>
      <c r="N1414" s="2"/>
      <c r="O1414" s="2"/>
      <c r="P1414" s="2"/>
    </row>
    <row r="1415" spans="1:16" ht="15" customHeight="1">
      <c r="A1415" s="2"/>
      <c r="B1415" s="2"/>
      <c r="C1415" s="2"/>
      <c r="D1415" s="2"/>
      <c r="K1415" s="2"/>
      <c r="L1415" s="2"/>
      <c r="M1415" s="2"/>
      <c r="N1415" s="2"/>
      <c r="O1415" s="2"/>
      <c r="P1415" s="2"/>
    </row>
    <row r="1416" spans="1:16" ht="15" customHeight="1">
      <c r="A1416" s="2"/>
      <c r="B1416" s="2"/>
      <c r="C1416" s="2"/>
      <c r="D1416" s="2"/>
      <c r="K1416" s="2"/>
      <c r="L1416" s="2"/>
      <c r="M1416" s="2"/>
      <c r="N1416" s="2"/>
      <c r="O1416" s="2"/>
      <c r="P1416" s="2"/>
    </row>
    <row r="1417" spans="1:16" ht="15" customHeight="1">
      <c r="A1417" s="2"/>
      <c r="B1417" s="2"/>
      <c r="C1417" s="2"/>
      <c r="D1417" s="2"/>
      <c r="K1417" s="2"/>
      <c r="L1417" s="2"/>
      <c r="M1417" s="2"/>
      <c r="N1417" s="2"/>
      <c r="O1417" s="2"/>
      <c r="P1417" s="2"/>
    </row>
    <row r="1418" spans="1:16" ht="15" customHeight="1">
      <c r="A1418" s="2"/>
      <c r="B1418" s="2"/>
      <c r="C1418" s="2"/>
      <c r="D1418" s="2"/>
      <c r="K1418" s="2"/>
      <c r="L1418" s="2"/>
      <c r="M1418" s="2"/>
      <c r="N1418" s="2"/>
      <c r="O1418" s="2"/>
      <c r="P1418" s="2"/>
    </row>
    <row r="1419" spans="1:16" ht="15" customHeight="1">
      <c r="A1419" s="2"/>
      <c r="B1419" s="2"/>
      <c r="C1419" s="2"/>
      <c r="D1419" s="2"/>
      <c r="K1419" s="2"/>
      <c r="L1419" s="2"/>
      <c r="M1419" s="2"/>
      <c r="N1419" s="2"/>
      <c r="O1419" s="2"/>
      <c r="P1419" s="2"/>
    </row>
    <row r="1420" spans="1:16" ht="15" customHeight="1">
      <c r="A1420" s="2"/>
      <c r="B1420" s="2"/>
      <c r="C1420" s="2"/>
      <c r="D1420" s="2"/>
      <c r="K1420" s="2"/>
      <c r="L1420" s="2"/>
      <c r="M1420" s="2"/>
      <c r="N1420" s="2"/>
      <c r="O1420" s="2"/>
      <c r="P1420" s="2"/>
    </row>
    <row r="1421" spans="1:16" ht="15" customHeight="1">
      <c r="A1421" s="2"/>
      <c r="B1421" s="2"/>
      <c r="C1421" s="2"/>
      <c r="D1421" s="2"/>
      <c r="K1421" s="2"/>
      <c r="L1421" s="2"/>
      <c r="M1421" s="2"/>
      <c r="N1421" s="2"/>
      <c r="O1421" s="2"/>
      <c r="P1421" s="2"/>
    </row>
    <row r="1422" spans="1:16" ht="15" customHeight="1">
      <c r="A1422" s="2"/>
      <c r="B1422" s="2"/>
      <c r="C1422" s="2"/>
      <c r="D1422" s="2"/>
      <c r="K1422" s="2"/>
      <c r="L1422" s="2"/>
      <c r="M1422" s="2"/>
      <c r="N1422" s="2"/>
      <c r="O1422" s="2"/>
      <c r="P1422" s="2"/>
    </row>
    <row r="1423" spans="1:16" ht="15" customHeight="1">
      <c r="A1423" s="2"/>
      <c r="B1423" s="2"/>
      <c r="C1423" s="2"/>
      <c r="D1423" s="2"/>
      <c r="K1423" s="2"/>
      <c r="L1423" s="2"/>
      <c r="M1423" s="2"/>
      <c r="N1423" s="2"/>
      <c r="O1423" s="2"/>
      <c r="P1423" s="2"/>
    </row>
    <row r="1424" spans="1:16" ht="15" customHeight="1">
      <c r="A1424" s="2"/>
      <c r="B1424" s="2"/>
      <c r="C1424" s="2"/>
      <c r="D1424" s="2"/>
      <c r="K1424" s="2"/>
      <c r="L1424" s="2"/>
      <c r="M1424" s="2"/>
      <c r="N1424" s="2"/>
      <c r="O1424" s="2"/>
      <c r="P1424" s="2"/>
    </row>
    <row r="1425" spans="1:16" ht="15" customHeight="1">
      <c r="A1425" s="2"/>
      <c r="B1425" s="2"/>
      <c r="C1425" s="2"/>
      <c r="D1425" s="2"/>
      <c r="K1425" s="2"/>
      <c r="L1425" s="2"/>
      <c r="M1425" s="2"/>
      <c r="N1425" s="2"/>
      <c r="O1425" s="2"/>
      <c r="P1425" s="2"/>
    </row>
    <row r="1426" spans="1:16" ht="15" customHeight="1">
      <c r="A1426" s="2"/>
      <c r="B1426" s="2"/>
      <c r="C1426" s="2"/>
      <c r="D1426" s="2"/>
      <c r="K1426" s="2"/>
      <c r="L1426" s="2"/>
      <c r="M1426" s="2"/>
      <c r="N1426" s="2"/>
      <c r="O1426" s="2"/>
      <c r="P1426" s="2"/>
    </row>
    <row r="1427" spans="1:16" ht="15" customHeight="1">
      <c r="A1427" s="2"/>
      <c r="B1427" s="2"/>
      <c r="C1427" s="2"/>
      <c r="D1427" s="2"/>
      <c r="K1427" s="2"/>
      <c r="L1427" s="2"/>
      <c r="M1427" s="2"/>
      <c r="N1427" s="2"/>
      <c r="O1427" s="2"/>
      <c r="P1427" s="2"/>
    </row>
    <row r="1428" spans="1:16" ht="15" customHeight="1">
      <c r="A1428" s="2"/>
      <c r="B1428" s="2"/>
      <c r="C1428" s="2"/>
      <c r="D1428" s="2"/>
      <c r="K1428" s="2"/>
      <c r="L1428" s="2"/>
      <c r="M1428" s="2"/>
      <c r="N1428" s="2"/>
      <c r="O1428" s="2"/>
      <c r="P1428" s="2"/>
    </row>
    <row r="1429" spans="1:16" ht="15" customHeight="1">
      <c r="A1429" s="2"/>
      <c r="B1429" s="2"/>
      <c r="C1429" s="2"/>
      <c r="D1429" s="2"/>
      <c r="K1429" s="2"/>
      <c r="L1429" s="2"/>
      <c r="M1429" s="2"/>
      <c r="N1429" s="2"/>
      <c r="O1429" s="2"/>
      <c r="P1429" s="2"/>
    </row>
    <row r="1430" spans="1:16" ht="15" customHeight="1">
      <c r="A1430" s="2"/>
      <c r="B1430" s="2"/>
      <c r="C1430" s="2"/>
      <c r="D1430" s="2"/>
      <c r="K1430" s="2"/>
      <c r="L1430" s="2"/>
      <c r="M1430" s="2"/>
      <c r="N1430" s="2"/>
      <c r="O1430" s="2"/>
      <c r="P1430" s="2"/>
    </row>
    <row r="1431" spans="1:16" ht="15" customHeight="1">
      <c r="A1431" s="2"/>
      <c r="B1431" s="2"/>
      <c r="C1431" s="2"/>
      <c r="D1431" s="2"/>
      <c r="K1431" s="2"/>
      <c r="L1431" s="2"/>
      <c r="M1431" s="2"/>
      <c r="N1431" s="2"/>
      <c r="O1431" s="2"/>
      <c r="P1431" s="2"/>
    </row>
    <row r="1432" spans="1:16" ht="15" customHeight="1">
      <c r="A1432" s="2"/>
      <c r="B1432" s="2"/>
      <c r="C1432" s="2"/>
      <c r="D1432" s="2"/>
      <c r="K1432" s="2"/>
      <c r="L1432" s="2"/>
      <c r="M1432" s="2"/>
      <c r="N1432" s="2"/>
      <c r="O1432" s="2"/>
      <c r="P1432" s="2"/>
    </row>
    <row r="1433" spans="1:16" ht="15" customHeight="1">
      <c r="A1433" s="2"/>
      <c r="B1433" s="2"/>
      <c r="C1433" s="2"/>
      <c r="D1433" s="2"/>
      <c r="K1433" s="2"/>
      <c r="L1433" s="2"/>
      <c r="M1433" s="2"/>
      <c r="N1433" s="2"/>
      <c r="O1433" s="2"/>
      <c r="P1433" s="2"/>
    </row>
    <row r="1434" spans="1:16" ht="15" customHeight="1">
      <c r="A1434" s="2"/>
      <c r="B1434" s="2"/>
      <c r="C1434" s="2"/>
      <c r="D1434" s="2"/>
      <c r="K1434" s="2"/>
      <c r="L1434" s="2"/>
      <c r="M1434" s="2"/>
      <c r="N1434" s="2"/>
      <c r="O1434" s="2"/>
      <c r="P1434" s="2"/>
    </row>
    <row r="1435" spans="1:16" ht="15" customHeight="1">
      <c r="A1435" s="2"/>
      <c r="B1435" s="2"/>
      <c r="C1435" s="2"/>
      <c r="D1435" s="2"/>
      <c r="K1435" s="2"/>
      <c r="L1435" s="2"/>
      <c r="M1435" s="2"/>
      <c r="N1435" s="2"/>
      <c r="O1435" s="2"/>
      <c r="P1435" s="2"/>
    </row>
    <row r="1436" spans="1:16" ht="15" customHeight="1">
      <c r="A1436" s="2"/>
      <c r="B1436" s="2"/>
      <c r="C1436" s="2"/>
      <c r="D1436" s="2"/>
      <c r="K1436" s="2"/>
      <c r="L1436" s="2"/>
      <c r="M1436" s="2"/>
      <c r="N1436" s="2"/>
      <c r="O1436" s="2"/>
      <c r="P1436" s="2"/>
    </row>
    <row r="1437" spans="1:16" ht="15" customHeight="1">
      <c r="A1437" s="2"/>
      <c r="B1437" s="2"/>
      <c r="C1437" s="2"/>
      <c r="D1437" s="2"/>
      <c r="K1437" s="2"/>
      <c r="L1437" s="2"/>
      <c r="M1437" s="2"/>
      <c r="N1437" s="2"/>
      <c r="O1437" s="2"/>
      <c r="P1437" s="2"/>
    </row>
    <row r="1438" spans="1:16" ht="15" customHeight="1">
      <c r="A1438" s="2"/>
      <c r="B1438" s="2"/>
      <c r="C1438" s="2"/>
      <c r="D1438" s="2"/>
      <c r="K1438" s="2"/>
      <c r="L1438" s="2"/>
      <c r="M1438" s="2"/>
      <c r="N1438" s="2"/>
      <c r="O1438" s="2"/>
      <c r="P1438" s="2"/>
    </row>
    <row r="1439" spans="1:16" ht="15" customHeight="1">
      <c r="A1439" s="2"/>
      <c r="B1439" s="2"/>
      <c r="C1439" s="2"/>
      <c r="D1439" s="2"/>
      <c r="K1439" s="2"/>
      <c r="L1439" s="2"/>
      <c r="M1439" s="2"/>
      <c r="N1439" s="2"/>
      <c r="O1439" s="2"/>
      <c r="P1439" s="2"/>
    </row>
    <row r="1440" spans="1:16" ht="15" customHeight="1">
      <c r="A1440" s="2"/>
      <c r="B1440" s="2"/>
      <c r="C1440" s="2"/>
      <c r="D1440" s="2"/>
      <c r="K1440" s="2"/>
      <c r="L1440" s="2"/>
      <c r="M1440" s="2"/>
      <c r="N1440" s="2"/>
      <c r="O1440" s="2"/>
      <c r="P1440" s="2"/>
    </row>
    <row r="1441" spans="1:16" ht="15" customHeight="1">
      <c r="A1441" s="2"/>
      <c r="B1441" s="2"/>
      <c r="C1441" s="2"/>
      <c r="D1441" s="2"/>
      <c r="K1441" s="2"/>
      <c r="L1441" s="2"/>
      <c r="M1441" s="2"/>
      <c r="N1441" s="2"/>
      <c r="O1441" s="2"/>
      <c r="P1441" s="2"/>
    </row>
    <row r="1442" spans="1:16" ht="15" customHeight="1">
      <c r="A1442" s="2"/>
      <c r="B1442" s="2"/>
      <c r="C1442" s="2"/>
      <c r="D1442" s="2"/>
      <c r="K1442" s="2"/>
      <c r="L1442" s="2"/>
      <c r="M1442" s="2"/>
      <c r="N1442" s="2"/>
      <c r="O1442" s="2"/>
      <c r="P1442" s="2"/>
    </row>
    <row r="1443" spans="1:16" ht="15" customHeight="1">
      <c r="A1443" s="2"/>
      <c r="B1443" s="2"/>
      <c r="C1443" s="2"/>
      <c r="D1443" s="2"/>
      <c r="K1443" s="2"/>
      <c r="L1443" s="2"/>
      <c r="M1443" s="2"/>
      <c r="N1443" s="2"/>
      <c r="O1443" s="2"/>
      <c r="P1443" s="2"/>
    </row>
    <row r="1444" spans="1:16" ht="15" customHeight="1">
      <c r="A1444" s="2"/>
      <c r="B1444" s="2"/>
      <c r="C1444" s="2"/>
      <c r="D1444" s="2"/>
      <c r="K1444" s="2"/>
      <c r="L1444" s="2"/>
      <c r="M1444" s="2"/>
      <c r="N1444" s="2"/>
      <c r="O1444" s="2"/>
      <c r="P1444" s="2"/>
    </row>
    <row r="1445" spans="1:16" ht="15" customHeight="1">
      <c r="A1445" s="2"/>
      <c r="B1445" s="2"/>
      <c r="C1445" s="2"/>
      <c r="D1445" s="2"/>
      <c r="K1445" s="2"/>
      <c r="L1445" s="2"/>
      <c r="M1445" s="2"/>
      <c r="N1445" s="2"/>
      <c r="O1445" s="2"/>
      <c r="P1445" s="2"/>
    </row>
    <row r="1446" spans="1:16" ht="15" customHeight="1">
      <c r="A1446" s="2"/>
      <c r="B1446" s="2"/>
      <c r="C1446" s="2"/>
      <c r="D1446" s="2"/>
      <c r="K1446" s="2"/>
      <c r="L1446" s="2"/>
      <c r="M1446" s="2"/>
      <c r="N1446" s="2"/>
      <c r="O1446" s="2"/>
      <c r="P1446" s="2"/>
    </row>
    <row r="1447" spans="1:16" ht="15" customHeight="1">
      <c r="A1447" s="2"/>
      <c r="B1447" s="2"/>
      <c r="C1447" s="2"/>
      <c r="D1447" s="2"/>
      <c r="K1447" s="2"/>
      <c r="L1447" s="2"/>
      <c r="M1447" s="2"/>
      <c r="N1447" s="2"/>
      <c r="O1447" s="2"/>
      <c r="P1447" s="2"/>
    </row>
    <row r="1448" spans="1:16" ht="15" customHeight="1">
      <c r="A1448" s="2"/>
      <c r="B1448" s="2"/>
      <c r="C1448" s="2"/>
      <c r="D1448" s="2"/>
      <c r="K1448" s="2"/>
      <c r="L1448" s="2"/>
      <c r="M1448" s="2"/>
      <c r="N1448" s="2"/>
      <c r="O1448" s="2"/>
      <c r="P1448" s="2"/>
    </row>
    <row r="1449" spans="1:16" ht="15" customHeight="1">
      <c r="A1449" s="2"/>
      <c r="B1449" s="2"/>
      <c r="C1449" s="2"/>
      <c r="D1449" s="2"/>
      <c r="K1449" s="2"/>
      <c r="L1449" s="2"/>
      <c r="M1449" s="2"/>
      <c r="N1449" s="2"/>
      <c r="O1449" s="2"/>
      <c r="P1449" s="2"/>
    </row>
    <row r="1450" spans="1:16" ht="15" customHeight="1">
      <c r="A1450" s="2"/>
      <c r="B1450" s="2"/>
      <c r="C1450" s="2"/>
      <c r="D1450" s="2"/>
      <c r="K1450" s="2"/>
      <c r="L1450" s="2"/>
      <c r="M1450" s="2"/>
      <c r="N1450" s="2"/>
      <c r="O1450" s="2"/>
      <c r="P1450" s="2"/>
    </row>
    <row r="1451" spans="1:16" ht="15" customHeight="1">
      <c r="A1451" s="2"/>
      <c r="B1451" s="2"/>
      <c r="C1451" s="2"/>
      <c r="D1451" s="2"/>
      <c r="K1451" s="2"/>
      <c r="L1451" s="2"/>
      <c r="M1451" s="2"/>
      <c r="N1451" s="2"/>
      <c r="O1451" s="2"/>
      <c r="P1451" s="2"/>
    </row>
    <row r="1452" spans="1:16" ht="15" customHeight="1">
      <c r="A1452" s="2"/>
      <c r="B1452" s="2"/>
      <c r="C1452" s="2"/>
      <c r="D1452" s="2"/>
      <c r="K1452" s="2"/>
      <c r="L1452" s="2"/>
      <c r="M1452" s="2"/>
      <c r="N1452" s="2"/>
      <c r="O1452" s="2"/>
      <c r="P1452" s="2"/>
    </row>
    <row r="1453" spans="1:16" ht="15" customHeight="1">
      <c r="A1453" s="2"/>
      <c r="B1453" s="2"/>
      <c r="C1453" s="2"/>
      <c r="D1453" s="2"/>
      <c r="K1453" s="2"/>
      <c r="L1453" s="2"/>
      <c r="M1453" s="2"/>
      <c r="N1453" s="2"/>
      <c r="O1453" s="2"/>
      <c r="P1453" s="2"/>
    </row>
    <row r="1454" spans="1:16" ht="15" customHeight="1">
      <c r="A1454" s="2"/>
      <c r="B1454" s="2"/>
      <c r="C1454" s="2"/>
      <c r="D1454" s="2"/>
      <c r="K1454" s="2"/>
      <c r="L1454" s="2"/>
      <c r="M1454" s="2"/>
      <c r="N1454" s="2"/>
      <c r="O1454" s="2"/>
      <c r="P1454" s="2"/>
    </row>
    <row r="1455" spans="1:16" ht="15" customHeight="1">
      <c r="A1455" s="2"/>
      <c r="B1455" s="2"/>
      <c r="C1455" s="2"/>
      <c r="D1455" s="2"/>
      <c r="K1455" s="2"/>
      <c r="L1455" s="2"/>
      <c r="M1455" s="2"/>
      <c r="N1455" s="2"/>
      <c r="O1455" s="2"/>
      <c r="P1455" s="2"/>
    </row>
    <row r="1456" spans="1:16" ht="15" customHeight="1">
      <c r="A1456" s="2"/>
      <c r="B1456" s="2"/>
      <c r="C1456" s="2"/>
      <c r="D1456" s="2"/>
      <c r="K1456" s="2"/>
      <c r="L1456" s="2"/>
      <c r="M1456" s="2"/>
      <c r="N1456" s="2"/>
      <c r="O1456" s="2"/>
      <c r="P1456" s="2"/>
    </row>
    <row r="1457" spans="1:16" ht="15" customHeight="1">
      <c r="A1457" s="2"/>
      <c r="B1457" s="2"/>
      <c r="C1457" s="2"/>
      <c r="D1457" s="2"/>
      <c r="K1457" s="2"/>
      <c r="L1457" s="2"/>
      <c r="M1457" s="2"/>
      <c r="N1457" s="2"/>
      <c r="O1457" s="2"/>
      <c r="P1457" s="2"/>
    </row>
    <row r="1458" spans="1:16" ht="15" customHeight="1">
      <c r="A1458" s="2"/>
      <c r="B1458" s="2"/>
      <c r="C1458" s="2"/>
      <c r="D1458" s="2"/>
      <c r="K1458" s="2"/>
      <c r="L1458" s="2"/>
      <c r="M1458" s="2"/>
      <c r="N1458" s="2"/>
      <c r="O1458" s="2"/>
      <c r="P1458" s="2"/>
    </row>
    <row r="1459" spans="1:16" ht="15" customHeight="1">
      <c r="A1459" s="2"/>
      <c r="B1459" s="2"/>
      <c r="C1459" s="2"/>
      <c r="D1459" s="2"/>
      <c r="K1459" s="2"/>
      <c r="L1459" s="2"/>
      <c r="M1459" s="2"/>
      <c r="N1459" s="2"/>
      <c r="O1459" s="2"/>
      <c r="P1459" s="2"/>
    </row>
    <row r="1460" spans="1:16" ht="15" customHeight="1">
      <c r="A1460" s="2"/>
      <c r="B1460" s="2"/>
      <c r="C1460" s="2"/>
      <c r="D1460" s="2"/>
      <c r="K1460" s="2"/>
      <c r="L1460" s="2"/>
      <c r="M1460" s="2"/>
      <c r="N1460" s="2"/>
      <c r="O1460" s="2"/>
      <c r="P1460" s="2"/>
    </row>
    <row r="1461" spans="1:16" ht="15" customHeight="1">
      <c r="A1461" s="2"/>
      <c r="B1461" s="2"/>
      <c r="C1461" s="2"/>
      <c r="D1461" s="2"/>
      <c r="K1461" s="2"/>
      <c r="L1461" s="2"/>
      <c r="M1461" s="2"/>
      <c r="N1461" s="2"/>
      <c r="O1461" s="2"/>
      <c r="P1461" s="2"/>
    </row>
    <row r="1462" spans="1:16" ht="15" customHeight="1">
      <c r="A1462" s="2"/>
      <c r="B1462" s="2"/>
      <c r="C1462" s="2"/>
      <c r="D1462" s="2"/>
      <c r="K1462" s="2"/>
      <c r="L1462" s="2"/>
      <c r="M1462" s="2"/>
      <c r="N1462" s="2"/>
      <c r="O1462" s="2"/>
      <c r="P1462" s="2"/>
    </row>
    <row r="1463" spans="1:16" ht="15" customHeight="1">
      <c r="A1463" s="2"/>
      <c r="B1463" s="2"/>
      <c r="C1463" s="2"/>
      <c r="D1463" s="2"/>
      <c r="K1463" s="2"/>
      <c r="L1463" s="2"/>
      <c r="M1463" s="2"/>
      <c r="N1463" s="2"/>
      <c r="O1463" s="2"/>
      <c r="P1463" s="2"/>
    </row>
    <row r="1464" spans="1:16" ht="15" customHeight="1">
      <c r="A1464" s="2"/>
      <c r="B1464" s="2"/>
      <c r="C1464" s="2"/>
      <c r="D1464" s="2"/>
      <c r="K1464" s="2"/>
      <c r="L1464" s="2"/>
      <c r="M1464" s="2"/>
      <c r="N1464" s="2"/>
      <c r="O1464" s="2"/>
      <c r="P1464" s="2"/>
    </row>
    <row r="1465" spans="1:16" ht="15" customHeight="1">
      <c r="A1465" s="2"/>
      <c r="B1465" s="2"/>
      <c r="C1465" s="2"/>
      <c r="D1465" s="2"/>
      <c r="K1465" s="2"/>
      <c r="L1465" s="2"/>
      <c r="M1465" s="2"/>
      <c r="N1465" s="2"/>
      <c r="O1465" s="2"/>
      <c r="P1465" s="2"/>
    </row>
    <row r="1466" spans="1:16" ht="15" customHeight="1">
      <c r="A1466" s="2"/>
      <c r="B1466" s="2"/>
      <c r="C1466" s="2"/>
      <c r="D1466" s="2"/>
      <c r="K1466" s="2"/>
      <c r="L1466" s="2"/>
      <c r="M1466" s="2"/>
      <c r="N1466" s="2"/>
      <c r="O1466" s="2"/>
      <c r="P1466" s="2"/>
    </row>
    <row r="1467" spans="1:16" ht="15" customHeight="1">
      <c r="A1467" s="2"/>
      <c r="B1467" s="2"/>
      <c r="C1467" s="2"/>
      <c r="D1467" s="2"/>
      <c r="K1467" s="2"/>
      <c r="L1467" s="2"/>
      <c r="M1467" s="2"/>
      <c r="N1467" s="2"/>
      <c r="O1467" s="2"/>
      <c r="P1467" s="2"/>
    </row>
    <row r="1468" spans="1:16" ht="15" customHeight="1">
      <c r="A1468" s="2"/>
      <c r="B1468" s="2"/>
      <c r="C1468" s="2"/>
      <c r="D1468" s="2"/>
      <c r="K1468" s="2"/>
      <c r="L1468" s="2"/>
      <c r="M1468" s="2"/>
      <c r="N1468" s="2"/>
      <c r="O1468" s="2"/>
      <c r="P1468" s="2"/>
    </row>
    <row r="1469" spans="1:16" ht="15" customHeight="1">
      <c r="A1469" s="2"/>
      <c r="B1469" s="2"/>
      <c r="C1469" s="2"/>
      <c r="D1469" s="2"/>
      <c r="K1469" s="2"/>
      <c r="L1469" s="2"/>
      <c r="M1469" s="2"/>
      <c r="N1469" s="2"/>
      <c r="O1469" s="2"/>
      <c r="P1469" s="2"/>
    </row>
    <row r="1470" spans="1:16" ht="15" customHeight="1">
      <c r="A1470" s="2"/>
      <c r="B1470" s="2"/>
      <c r="C1470" s="2"/>
      <c r="D1470" s="2"/>
      <c r="K1470" s="2"/>
      <c r="L1470" s="2"/>
      <c r="M1470" s="2"/>
      <c r="N1470" s="2"/>
      <c r="O1470" s="2"/>
      <c r="P1470" s="2"/>
    </row>
    <row r="1471" spans="1:16" ht="15" customHeight="1">
      <c r="A1471" s="2"/>
      <c r="B1471" s="2"/>
      <c r="C1471" s="2"/>
      <c r="D1471" s="2"/>
      <c r="K1471" s="2"/>
      <c r="L1471" s="2"/>
      <c r="M1471" s="2"/>
      <c r="N1471" s="2"/>
      <c r="O1471" s="2"/>
      <c r="P1471" s="2"/>
    </row>
    <row r="1472" spans="1:16" ht="15" customHeight="1">
      <c r="A1472" s="2"/>
      <c r="B1472" s="2"/>
      <c r="C1472" s="2"/>
      <c r="D1472" s="2"/>
      <c r="K1472" s="2"/>
      <c r="L1472" s="2"/>
      <c r="M1472" s="2"/>
      <c r="N1472" s="2"/>
      <c r="O1472" s="2"/>
      <c r="P1472" s="2"/>
    </row>
    <row r="1473" spans="1:16" ht="15" customHeight="1">
      <c r="A1473" s="2"/>
      <c r="B1473" s="2"/>
      <c r="C1473" s="2"/>
      <c r="D1473" s="2"/>
      <c r="K1473" s="2"/>
      <c r="L1473" s="2"/>
      <c r="M1473" s="2"/>
      <c r="N1473" s="2"/>
      <c r="O1473" s="2"/>
      <c r="P1473" s="2"/>
    </row>
    <row r="1474" spans="1:16" ht="15" customHeight="1">
      <c r="A1474" s="2"/>
      <c r="B1474" s="2"/>
      <c r="C1474" s="2"/>
      <c r="D1474" s="2"/>
      <c r="K1474" s="2"/>
      <c r="L1474" s="2"/>
      <c r="M1474" s="2"/>
      <c r="N1474" s="2"/>
      <c r="O1474" s="2"/>
      <c r="P1474" s="2"/>
    </row>
    <row r="1475" spans="1:16" ht="15" customHeight="1">
      <c r="A1475" s="2"/>
      <c r="B1475" s="2"/>
      <c r="C1475" s="2"/>
      <c r="D1475" s="2"/>
      <c r="K1475" s="2"/>
      <c r="L1475" s="2"/>
      <c r="M1475" s="2"/>
      <c r="N1475" s="2"/>
      <c r="O1475" s="2"/>
      <c r="P1475" s="2"/>
    </row>
    <row r="1476" spans="1:16" ht="15" customHeight="1">
      <c r="A1476" s="2"/>
      <c r="B1476" s="2"/>
      <c r="C1476" s="2"/>
      <c r="D1476" s="2"/>
      <c r="K1476" s="2"/>
      <c r="L1476" s="2"/>
      <c r="M1476" s="2"/>
      <c r="N1476" s="2"/>
      <c r="O1476" s="2"/>
      <c r="P1476" s="2"/>
    </row>
    <row r="1477" spans="1:16" ht="15" customHeight="1">
      <c r="A1477" s="2"/>
      <c r="B1477" s="2"/>
      <c r="C1477" s="2"/>
      <c r="D1477" s="2"/>
      <c r="K1477" s="2"/>
      <c r="L1477" s="2"/>
      <c r="M1477" s="2"/>
      <c r="N1477" s="2"/>
      <c r="O1477" s="2"/>
      <c r="P1477" s="2"/>
    </row>
    <row r="1478" spans="1:16" ht="15" customHeight="1">
      <c r="A1478" s="2"/>
      <c r="B1478" s="2"/>
      <c r="C1478" s="2"/>
      <c r="D1478" s="2"/>
      <c r="K1478" s="2"/>
      <c r="L1478" s="2"/>
      <c r="M1478" s="2"/>
      <c r="N1478" s="2"/>
      <c r="O1478" s="2"/>
      <c r="P1478" s="2"/>
    </row>
    <row r="1479" spans="1:16" ht="15" customHeight="1">
      <c r="A1479" s="2"/>
      <c r="B1479" s="2"/>
      <c r="C1479" s="2"/>
      <c r="D1479" s="2"/>
      <c r="K1479" s="2"/>
      <c r="L1479" s="2"/>
      <c r="M1479" s="2"/>
      <c r="N1479" s="2"/>
      <c r="O1479" s="2"/>
      <c r="P1479" s="2"/>
    </row>
    <row r="1480" spans="1:16" ht="15" customHeight="1">
      <c r="A1480" s="2"/>
      <c r="B1480" s="2"/>
      <c r="C1480" s="2"/>
      <c r="D1480" s="2"/>
      <c r="K1480" s="2"/>
      <c r="L1480" s="2"/>
      <c r="M1480" s="2"/>
      <c r="N1480" s="2"/>
      <c r="O1480" s="2"/>
      <c r="P1480" s="2"/>
    </row>
    <row r="1481" spans="1:16" ht="15" customHeight="1">
      <c r="A1481" s="2"/>
      <c r="B1481" s="2"/>
      <c r="C1481" s="2"/>
      <c r="D1481" s="2"/>
      <c r="K1481" s="2"/>
      <c r="L1481" s="2"/>
      <c r="M1481" s="2"/>
      <c r="N1481" s="2"/>
      <c r="O1481" s="2"/>
      <c r="P1481" s="2"/>
    </row>
    <row r="1482" spans="1:16" ht="15" customHeight="1">
      <c r="A1482" s="2"/>
      <c r="B1482" s="2"/>
      <c r="C1482" s="2"/>
      <c r="D1482" s="2"/>
      <c r="K1482" s="2"/>
      <c r="L1482" s="2"/>
      <c r="M1482" s="2"/>
      <c r="N1482" s="2"/>
      <c r="O1482" s="2"/>
      <c r="P1482" s="2"/>
    </row>
    <row r="1483" spans="1:16" ht="15" customHeight="1">
      <c r="A1483" s="2"/>
      <c r="B1483" s="2"/>
      <c r="C1483" s="2"/>
      <c r="D1483" s="2"/>
      <c r="K1483" s="2"/>
      <c r="L1483" s="2"/>
      <c r="M1483" s="2"/>
      <c r="N1483" s="2"/>
      <c r="O1483" s="2"/>
      <c r="P1483" s="2"/>
    </row>
    <row r="1484" spans="1:16" ht="15" customHeight="1">
      <c r="A1484" s="2"/>
      <c r="B1484" s="2"/>
      <c r="C1484" s="2"/>
      <c r="D1484" s="2"/>
      <c r="K1484" s="2"/>
      <c r="L1484" s="2"/>
      <c r="M1484" s="2"/>
      <c r="N1484" s="2"/>
      <c r="O1484" s="2"/>
      <c r="P1484" s="2"/>
    </row>
    <row r="1485" spans="1:16" ht="15" customHeight="1">
      <c r="A1485" s="2"/>
      <c r="B1485" s="2"/>
      <c r="C1485" s="2"/>
      <c r="D1485" s="2"/>
      <c r="K1485" s="2"/>
      <c r="L1485" s="2"/>
      <c r="M1485" s="2"/>
      <c r="N1485" s="2"/>
      <c r="O1485" s="2"/>
      <c r="P1485" s="2"/>
    </row>
    <row r="1486" spans="1:16" ht="15" customHeight="1">
      <c r="A1486" s="2"/>
      <c r="B1486" s="2"/>
      <c r="C1486" s="2"/>
      <c r="D1486" s="2"/>
      <c r="K1486" s="2"/>
      <c r="L1486" s="2"/>
      <c r="M1486" s="2"/>
      <c r="N1486" s="2"/>
      <c r="O1486" s="2"/>
      <c r="P1486" s="2"/>
    </row>
    <row r="1487" spans="1:16" ht="15" customHeight="1">
      <c r="A1487" s="2"/>
      <c r="B1487" s="2"/>
      <c r="C1487" s="2"/>
      <c r="D1487" s="2"/>
      <c r="K1487" s="2"/>
      <c r="L1487" s="2"/>
      <c r="M1487" s="2"/>
      <c r="N1487" s="2"/>
      <c r="O1487" s="2"/>
      <c r="P1487" s="2"/>
    </row>
    <row r="1488" spans="1:16" ht="15" customHeight="1">
      <c r="A1488" s="2"/>
      <c r="B1488" s="2"/>
      <c r="C1488" s="2"/>
      <c r="D1488" s="2"/>
      <c r="K1488" s="2"/>
      <c r="L1488" s="2"/>
      <c r="M1488" s="2"/>
      <c r="N1488" s="2"/>
      <c r="O1488" s="2"/>
      <c r="P1488" s="2"/>
    </row>
    <row r="1489" spans="1:16" ht="15" customHeight="1">
      <c r="A1489" s="2"/>
      <c r="B1489" s="2"/>
      <c r="C1489" s="2"/>
      <c r="D1489" s="2"/>
      <c r="K1489" s="2"/>
      <c r="L1489" s="2"/>
      <c r="M1489" s="2"/>
      <c r="N1489" s="2"/>
      <c r="O1489" s="2"/>
      <c r="P1489" s="2"/>
    </row>
    <row r="1490" spans="1:16" ht="15" customHeight="1">
      <c r="A1490" s="2"/>
      <c r="B1490" s="2"/>
      <c r="C1490" s="2"/>
      <c r="D1490" s="2"/>
      <c r="K1490" s="2"/>
      <c r="L1490" s="2"/>
      <c r="M1490" s="2"/>
      <c r="N1490" s="2"/>
      <c r="O1490" s="2"/>
      <c r="P1490" s="2"/>
    </row>
    <row r="1491" spans="1:16" ht="15" customHeight="1">
      <c r="A1491" s="2"/>
      <c r="B1491" s="2"/>
      <c r="C1491" s="2"/>
      <c r="D1491" s="2"/>
      <c r="K1491" s="2"/>
      <c r="L1491" s="2"/>
      <c r="M1491" s="2"/>
      <c r="N1491" s="2"/>
      <c r="O1491" s="2"/>
      <c r="P1491" s="2"/>
    </row>
    <row r="1492" spans="1:16" ht="15" customHeight="1">
      <c r="A1492" s="2"/>
      <c r="B1492" s="2"/>
      <c r="C1492" s="2"/>
      <c r="D1492" s="2"/>
      <c r="K1492" s="2"/>
      <c r="L1492" s="2"/>
      <c r="M1492" s="2"/>
      <c r="N1492" s="2"/>
      <c r="O1492" s="2"/>
      <c r="P1492" s="2"/>
    </row>
    <row r="1493" spans="1:16" ht="15" customHeight="1">
      <c r="A1493" s="2"/>
      <c r="B1493" s="2"/>
      <c r="C1493" s="2"/>
      <c r="D1493" s="2"/>
      <c r="K1493" s="2"/>
      <c r="L1493" s="2"/>
      <c r="M1493" s="2"/>
      <c r="N1493" s="2"/>
      <c r="O1493" s="2"/>
      <c r="P1493" s="2"/>
    </row>
    <row r="1494" spans="1:16" ht="15" customHeight="1">
      <c r="A1494" s="2"/>
      <c r="B1494" s="2"/>
      <c r="C1494" s="2"/>
      <c r="D1494" s="2"/>
      <c r="K1494" s="2"/>
      <c r="L1494" s="2"/>
      <c r="M1494" s="2"/>
      <c r="N1494" s="2"/>
      <c r="O1494" s="2"/>
      <c r="P1494" s="2"/>
    </row>
    <row r="1495" spans="1:16" ht="15" customHeight="1">
      <c r="A1495" s="2"/>
      <c r="B1495" s="2"/>
      <c r="C1495" s="2"/>
      <c r="D1495" s="2"/>
      <c r="K1495" s="2"/>
      <c r="L1495" s="2"/>
      <c r="M1495" s="2"/>
      <c r="N1495" s="2"/>
      <c r="O1495" s="2"/>
      <c r="P1495" s="2"/>
    </row>
    <row r="1496" spans="1:16" ht="15" customHeight="1">
      <c r="A1496" s="2"/>
      <c r="B1496" s="2"/>
      <c r="C1496" s="2"/>
      <c r="D1496" s="2"/>
      <c r="K1496" s="2"/>
      <c r="L1496" s="2"/>
      <c r="M1496" s="2"/>
      <c r="N1496" s="2"/>
      <c r="O1496" s="2"/>
      <c r="P1496" s="2"/>
    </row>
    <row r="1497" spans="1:16" ht="15" customHeight="1">
      <c r="A1497" s="2"/>
      <c r="B1497" s="2"/>
      <c r="C1497" s="2"/>
      <c r="D1497" s="2"/>
      <c r="K1497" s="2"/>
      <c r="L1497" s="2"/>
      <c r="M1497" s="2"/>
      <c r="N1497" s="2"/>
      <c r="O1497" s="2"/>
      <c r="P1497" s="2"/>
    </row>
    <row r="1498" spans="1:16" ht="15" customHeight="1">
      <c r="A1498" s="2"/>
      <c r="B1498" s="2"/>
      <c r="C1498" s="2"/>
      <c r="D1498" s="2"/>
      <c r="K1498" s="2"/>
      <c r="L1498" s="2"/>
      <c r="M1498" s="2"/>
      <c r="N1498" s="2"/>
      <c r="O1498" s="2"/>
      <c r="P1498" s="2"/>
    </row>
    <row r="1499" spans="1:16" ht="15" customHeight="1">
      <c r="A1499" s="2"/>
      <c r="B1499" s="2"/>
      <c r="C1499" s="2"/>
      <c r="D1499" s="2"/>
      <c r="K1499" s="2"/>
      <c r="L1499" s="2"/>
      <c r="M1499" s="2"/>
      <c r="N1499" s="2"/>
      <c r="O1499" s="2"/>
      <c r="P1499" s="2"/>
    </row>
    <row r="1500" spans="1:16" ht="15" customHeight="1">
      <c r="A1500" s="2"/>
      <c r="B1500" s="2"/>
      <c r="C1500" s="2"/>
      <c r="D1500" s="2"/>
      <c r="K1500" s="2"/>
      <c r="L1500" s="2"/>
      <c r="M1500" s="2"/>
      <c r="N1500" s="2"/>
      <c r="O1500" s="2"/>
      <c r="P1500" s="2"/>
    </row>
    <row r="1501" spans="1:16" ht="15" customHeight="1">
      <c r="A1501" s="2"/>
      <c r="B1501" s="2"/>
      <c r="C1501" s="2"/>
      <c r="D1501" s="2"/>
      <c r="K1501" s="2"/>
      <c r="L1501" s="2"/>
      <c r="M1501" s="2"/>
      <c r="N1501" s="2"/>
      <c r="O1501" s="2"/>
      <c r="P1501" s="2"/>
    </row>
    <row r="1502" spans="1:16" ht="15" customHeight="1">
      <c r="A1502" s="2"/>
      <c r="B1502" s="2"/>
      <c r="C1502" s="2"/>
      <c r="D1502" s="2"/>
      <c r="K1502" s="2"/>
      <c r="L1502" s="2"/>
      <c r="M1502" s="2"/>
      <c r="N1502" s="2"/>
      <c r="O1502" s="2"/>
      <c r="P1502" s="2"/>
    </row>
    <row r="1503" spans="1:16" ht="15" customHeight="1">
      <c r="A1503" s="2"/>
      <c r="B1503" s="2"/>
      <c r="C1503" s="2"/>
      <c r="D1503" s="2"/>
      <c r="K1503" s="2"/>
      <c r="L1503" s="2"/>
      <c r="M1503" s="2"/>
      <c r="N1503" s="2"/>
      <c r="O1503" s="2"/>
      <c r="P1503" s="2"/>
    </row>
    <row r="1504" spans="1:16" ht="15" customHeight="1">
      <c r="A1504" s="2"/>
      <c r="B1504" s="2"/>
      <c r="C1504" s="2"/>
      <c r="D1504" s="2"/>
      <c r="K1504" s="2"/>
      <c r="L1504" s="2"/>
      <c r="M1504" s="2"/>
      <c r="N1504" s="2"/>
      <c r="O1504" s="2"/>
      <c r="P1504" s="2"/>
    </row>
    <row r="1505" spans="1:16" ht="15" customHeight="1">
      <c r="A1505" s="2"/>
      <c r="B1505" s="2"/>
      <c r="C1505" s="2"/>
      <c r="D1505" s="2"/>
      <c r="K1505" s="2"/>
      <c r="L1505" s="2"/>
      <c r="M1505" s="2"/>
      <c r="N1505" s="2"/>
      <c r="O1505" s="2"/>
      <c r="P1505" s="2"/>
    </row>
    <row r="1506" spans="1:16" ht="15" customHeight="1">
      <c r="A1506" s="2"/>
      <c r="B1506" s="2"/>
      <c r="C1506" s="2"/>
      <c r="D1506" s="2"/>
      <c r="K1506" s="2"/>
      <c r="L1506" s="2"/>
      <c r="M1506" s="2"/>
      <c r="N1506" s="2"/>
      <c r="O1506" s="2"/>
      <c r="P1506" s="2"/>
    </row>
    <row r="1507" spans="1:16" ht="15" customHeight="1">
      <c r="A1507" s="2"/>
      <c r="B1507" s="2"/>
      <c r="C1507" s="2"/>
      <c r="D1507" s="2"/>
      <c r="K1507" s="2"/>
      <c r="L1507" s="2"/>
      <c r="M1507" s="2"/>
      <c r="N1507" s="2"/>
      <c r="O1507" s="2"/>
      <c r="P1507" s="2"/>
    </row>
    <row r="1508" spans="1:16" ht="15" customHeight="1">
      <c r="A1508" s="2"/>
      <c r="B1508" s="2"/>
      <c r="C1508" s="2"/>
      <c r="D1508" s="2"/>
      <c r="K1508" s="2"/>
      <c r="L1508" s="2"/>
      <c r="M1508" s="2"/>
      <c r="N1508" s="2"/>
      <c r="O1508" s="2"/>
      <c r="P1508" s="2"/>
    </row>
    <row r="1509" spans="1:16" ht="15" customHeight="1">
      <c r="A1509" s="2"/>
      <c r="B1509" s="2"/>
      <c r="C1509" s="2"/>
      <c r="D1509" s="2"/>
      <c r="K1509" s="2"/>
      <c r="L1509" s="2"/>
      <c r="M1509" s="2"/>
      <c r="N1509" s="2"/>
      <c r="O1509" s="2"/>
      <c r="P1509" s="2"/>
    </row>
    <row r="1510" spans="1:16" ht="15" customHeight="1">
      <c r="A1510" s="2"/>
      <c r="B1510" s="2"/>
      <c r="C1510" s="2"/>
      <c r="D1510" s="2"/>
      <c r="K1510" s="2"/>
      <c r="L1510" s="2"/>
      <c r="M1510" s="2"/>
      <c r="N1510" s="2"/>
      <c r="O1510" s="2"/>
      <c r="P1510" s="2"/>
    </row>
    <row r="1511" spans="1:16" ht="15" customHeight="1">
      <c r="A1511" s="2"/>
      <c r="B1511" s="2"/>
      <c r="C1511" s="2"/>
      <c r="D1511" s="2"/>
      <c r="K1511" s="2"/>
      <c r="L1511" s="2"/>
      <c r="M1511" s="2"/>
      <c r="N1511" s="2"/>
      <c r="O1511" s="2"/>
      <c r="P1511" s="2"/>
    </row>
    <row r="1512" spans="1:16" ht="15" customHeight="1">
      <c r="A1512" s="2"/>
      <c r="B1512" s="2"/>
      <c r="C1512" s="2"/>
      <c r="D1512" s="2"/>
      <c r="K1512" s="2"/>
      <c r="L1512" s="2"/>
      <c r="M1512" s="2"/>
      <c r="N1512" s="2"/>
      <c r="O1512" s="2"/>
      <c r="P1512" s="2"/>
    </row>
    <row r="1513" spans="1:16" ht="15" customHeight="1">
      <c r="A1513" s="2"/>
      <c r="B1513" s="2"/>
      <c r="C1513" s="2"/>
      <c r="D1513" s="2"/>
      <c r="K1513" s="2"/>
      <c r="L1513" s="2"/>
      <c r="M1513" s="2"/>
      <c r="N1513" s="2"/>
      <c r="O1513" s="2"/>
      <c r="P1513" s="2"/>
    </row>
    <row r="1514" spans="1:16" ht="15" customHeight="1">
      <c r="A1514" s="2"/>
      <c r="B1514" s="2"/>
      <c r="C1514" s="2"/>
      <c r="D1514" s="2"/>
      <c r="K1514" s="2"/>
      <c r="L1514" s="2"/>
      <c r="M1514" s="2"/>
      <c r="N1514" s="2"/>
      <c r="O1514" s="2"/>
      <c r="P1514" s="2"/>
    </row>
    <row r="1515" spans="1:16" ht="15" customHeight="1">
      <c r="A1515" s="2"/>
      <c r="B1515" s="2"/>
      <c r="C1515" s="2"/>
      <c r="D1515" s="2"/>
      <c r="K1515" s="2"/>
      <c r="L1515" s="2"/>
      <c r="M1515" s="2"/>
      <c r="N1515" s="2"/>
      <c r="O1515" s="2"/>
      <c r="P1515" s="2"/>
    </row>
    <row r="1516" spans="1:16" ht="15" customHeight="1">
      <c r="A1516" s="2"/>
      <c r="B1516" s="2"/>
      <c r="C1516" s="2"/>
      <c r="D1516" s="2"/>
      <c r="K1516" s="2"/>
      <c r="L1516" s="2"/>
      <c r="M1516" s="2"/>
      <c r="N1516" s="2"/>
      <c r="O1516" s="2"/>
      <c r="P1516" s="2"/>
    </row>
    <row r="1517" spans="1:16" ht="15" customHeight="1">
      <c r="A1517" s="2"/>
      <c r="B1517" s="2"/>
      <c r="C1517" s="2"/>
      <c r="D1517" s="2"/>
      <c r="K1517" s="2"/>
      <c r="L1517" s="2"/>
      <c r="M1517" s="2"/>
      <c r="N1517" s="2"/>
      <c r="O1517" s="2"/>
      <c r="P1517" s="2"/>
    </row>
    <row r="1518" spans="1:16" ht="15" customHeight="1">
      <c r="A1518" s="2"/>
      <c r="B1518" s="2"/>
      <c r="C1518" s="2"/>
      <c r="D1518" s="2"/>
      <c r="K1518" s="2"/>
      <c r="L1518" s="2"/>
      <c r="M1518" s="2"/>
      <c r="N1518" s="2"/>
      <c r="O1518" s="2"/>
      <c r="P1518" s="2"/>
    </row>
    <row r="1519" spans="1:16" ht="15" customHeight="1">
      <c r="A1519" s="2"/>
      <c r="B1519" s="2"/>
      <c r="C1519" s="2"/>
      <c r="D1519" s="2"/>
      <c r="K1519" s="2"/>
      <c r="L1519" s="2"/>
      <c r="M1519" s="2"/>
      <c r="N1519" s="2"/>
      <c r="O1519" s="2"/>
      <c r="P1519" s="2"/>
    </row>
    <row r="1520" spans="1:16" ht="15" customHeight="1">
      <c r="A1520" s="2"/>
      <c r="B1520" s="2"/>
      <c r="C1520" s="2"/>
      <c r="D1520" s="2"/>
      <c r="K1520" s="2"/>
      <c r="L1520" s="2"/>
      <c r="M1520" s="2"/>
      <c r="N1520" s="2"/>
      <c r="O1520" s="2"/>
      <c r="P1520" s="2"/>
    </row>
    <row r="1521" spans="1:16" ht="15" customHeight="1">
      <c r="A1521" s="2"/>
      <c r="B1521" s="2"/>
      <c r="C1521" s="2"/>
      <c r="D1521" s="2"/>
      <c r="K1521" s="2"/>
      <c r="L1521" s="2"/>
      <c r="M1521" s="2"/>
      <c r="N1521" s="2"/>
      <c r="O1521" s="2"/>
      <c r="P1521" s="2"/>
    </row>
    <row r="1522" spans="1:16" ht="15" customHeight="1">
      <c r="A1522" s="2"/>
      <c r="B1522" s="2"/>
      <c r="C1522" s="2"/>
      <c r="D1522" s="2"/>
      <c r="K1522" s="2"/>
      <c r="L1522" s="2"/>
      <c r="M1522" s="2"/>
      <c r="N1522" s="2"/>
      <c r="O1522" s="2"/>
      <c r="P1522" s="2"/>
    </row>
    <row r="1523" spans="1:16" ht="15" customHeight="1">
      <c r="A1523" s="2"/>
      <c r="B1523" s="2"/>
      <c r="C1523" s="2"/>
      <c r="D1523" s="2"/>
      <c r="K1523" s="2"/>
      <c r="L1523" s="2"/>
      <c r="M1523" s="2"/>
      <c r="N1523" s="2"/>
      <c r="O1523" s="2"/>
      <c r="P1523" s="2"/>
    </row>
    <row r="1524" spans="1:16" ht="15" customHeight="1">
      <c r="A1524" s="2"/>
      <c r="B1524" s="2"/>
      <c r="C1524" s="2"/>
      <c r="D1524" s="2"/>
      <c r="K1524" s="2"/>
      <c r="L1524" s="2"/>
      <c r="M1524" s="2"/>
      <c r="N1524" s="2"/>
      <c r="O1524" s="2"/>
      <c r="P1524" s="2"/>
    </row>
    <row r="1525" spans="1:16" ht="15" customHeight="1">
      <c r="A1525" s="2"/>
      <c r="B1525" s="2"/>
      <c r="C1525" s="2"/>
      <c r="D1525" s="2"/>
      <c r="K1525" s="2"/>
      <c r="L1525" s="2"/>
      <c r="M1525" s="2"/>
      <c r="N1525" s="2"/>
      <c r="O1525" s="2"/>
      <c r="P1525" s="2"/>
    </row>
    <row r="1526" spans="1:16" ht="15" customHeight="1">
      <c r="A1526" s="2"/>
      <c r="B1526" s="2"/>
      <c r="C1526" s="2"/>
      <c r="D1526" s="2"/>
      <c r="K1526" s="2"/>
      <c r="L1526" s="2"/>
      <c r="M1526" s="2"/>
      <c r="N1526" s="2"/>
      <c r="O1526" s="2"/>
      <c r="P1526" s="2"/>
    </row>
    <row r="1527" spans="1:16" ht="15" customHeight="1">
      <c r="A1527" s="2"/>
      <c r="B1527" s="2"/>
      <c r="C1527" s="2"/>
      <c r="D1527" s="2"/>
      <c r="K1527" s="2"/>
      <c r="L1527" s="2"/>
      <c r="M1527" s="2"/>
      <c r="N1527" s="2"/>
      <c r="O1527" s="2"/>
      <c r="P1527" s="2"/>
    </row>
    <row r="1528" spans="1:16" ht="15" customHeight="1">
      <c r="A1528" s="2"/>
      <c r="B1528" s="2"/>
      <c r="C1528" s="2"/>
      <c r="D1528" s="2"/>
      <c r="K1528" s="2"/>
      <c r="L1528" s="2"/>
      <c r="M1528" s="2"/>
      <c r="N1528" s="2"/>
      <c r="O1528" s="2"/>
      <c r="P1528" s="2"/>
    </row>
    <row r="1529" spans="1:16" ht="15" customHeight="1">
      <c r="A1529" s="2"/>
      <c r="B1529" s="2"/>
      <c r="C1529" s="2"/>
      <c r="D1529" s="2"/>
      <c r="K1529" s="2"/>
      <c r="L1529" s="2"/>
      <c r="M1529" s="2"/>
      <c r="N1529" s="2"/>
      <c r="O1529" s="2"/>
      <c r="P1529" s="2"/>
    </row>
    <row r="1530" spans="1:16" ht="15" customHeight="1">
      <c r="A1530" s="2"/>
      <c r="B1530" s="2"/>
      <c r="C1530" s="2"/>
      <c r="D1530" s="2"/>
      <c r="K1530" s="2"/>
      <c r="L1530" s="2"/>
      <c r="M1530" s="2"/>
      <c r="N1530" s="2"/>
      <c r="O1530" s="2"/>
      <c r="P1530" s="2"/>
    </row>
    <row r="1531" spans="1:16" ht="15" customHeight="1">
      <c r="A1531" s="2"/>
      <c r="B1531" s="2"/>
      <c r="C1531" s="2"/>
      <c r="D1531" s="2"/>
      <c r="K1531" s="2"/>
      <c r="L1531" s="2"/>
      <c r="M1531" s="2"/>
      <c r="N1531" s="2"/>
      <c r="O1531" s="2"/>
      <c r="P1531" s="2"/>
    </row>
    <row r="1532" spans="1:16" ht="15" customHeight="1">
      <c r="A1532" s="2"/>
      <c r="B1532" s="2"/>
      <c r="C1532" s="2"/>
      <c r="D1532" s="2"/>
      <c r="K1532" s="2"/>
      <c r="L1532" s="2"/>
      <c r="M1532" s="2"/>
      <c r="N1532" s="2"/>
      <c r="O1532" s="2"/>
      <c r="P1532" s="2"/>
    </row>
    <row r="1533" spans="1:16" ht="15" customHeight="1">
      <c r="A1533" s="2"/>
      <c r="B1533" s="2"/>
      <c r="C1533" s="2"/>
      <c r="D1533" s="2"/>
      <c r="K1533" s="2"/>
      <c r="L1533" s="2"/>
      <c r="M1533" s="2"/>
      <c r="N1533" s="2"/>
      <c r="O1533" s="2"/>
      <c r="P1533" s="2"/>
    </row>
    <row r="1534" spans="1:16" ht="15" customHeight="1">
      <c r="A1534" s="2"/>
      <c r="B1534" s="2"/>
      <c r="C1534" s="2"/>
      <c r="D1534" s="2"/>
      <c r="K1534" s="2"/>
      <c r="L1534" s="2"/>
      <c r="M1534" s="2"/>
      <c r="N1534" s="2"/>
      <c r="O1534" s="2"/>
      <c r="P1534" s="2"/>
    </row>
    <row r="1535" spans="1:16" ht="15" customHeight="1">
      <c r="A1535" s="2"/>
      <c r="B1535" s="2"/>
      <c r="C1535" s="2"/>
      <c r="D1535" s="2"/>
      <c r="K1535" s="2"/>
      <c r="L1535" s="2"/>
      <c r="M1535" s="2"/>
      <c r="N1535" s="2"/>
      <c r="O1535" s="2"/>
      <c r="P1535" s="2"/>
    </row>
  </sheetData>
  <sheetProtection/>
  <mergeCells count="7">
    <mergeCell ref="A1:S1"/>
    <mergeCell ref="Q4:S4"/>
    <mergeCell ref="B4:D4"/>
    <mergeCell ref="K4:M4"/>
    <mergeCell ref="N4:P4"/>
    <mergeCell ref="E4:G4"/>
    <mergeCell ref="H4:J4"/>
  </mergeCells>
  <printOptions/>
  <pageMargins left="0.3937007874015748" right="0.3937007874015748" top="0.1968503937007874" bottom="0.15748031496062992" header="0" footer="0"/>
  <pageSetup fitToHeight="0" horizontalDpi="600" verticalDpi="600" orientation="landscape" paperSize="9" scale="72" r:id="rId1"/>
  <rowBreaks count="1" manualBreakCount="1">
    <brk id="5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Y59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26.8515625" style="2" bestFit="1" customWidth="1"/>
    <col min="2" max="2" width="11.57421875" style="1" bestFit="1" customWidth="1"/>
    <col min="3" max="3" width="16.421875" style="1" customWidth="1"/>
    <col min="4" max="4" width="11.57421875" style="1" bestFit="1" customWidth="1"/>
    <col min="5" max="5" width="16.421875" style="1" customWidth="1"/>
    <col min="6" max="6" width="7.00390625" style="1" bestFit="1" customWidth="1"/>
    <col min="7" max="7" width="11.57421875" style="1" bestFit="1" customWidth="1"/>
    <col min="8" max="8" width="16.421875" style="1" customWidth="1"/>
    <col min="9" max="9" width="11.57421875" style="1" bestFit="1" customWidth="1"/>
    <col min="10" max="10" width="16.421875" style="1" customWidth="1"/>
    <col min="11" max="11" width="6.00390625" style="1" bestFit="1" customWidth="1"/>
    <col min="12" max="12" width="11.57421875" style="1" bestFit="1" customWidth="1"/>
    <col min="13" max="13" width="16.421875" style="1" customWidth="1"/>
    <col min="14" max="14" width="11.57421875" style="1" bestFit="1" customWidth="1"/>
    <col min="15" max="15" width="16.421875" style="1" customWidth="1"/>
    <col min="16" max="16" width="7.00390625" style="1" bestFit="1" customWidth="1"/>
    <col min="17" max="16384" width="11.421875" style="1" customWidth="1"/>
  </cols>
  <sheetData>
    <row r="1" spans="1:25" s="23" customFormat="1" ht="24.75" customHeight="1">
      <c r="A1" s="124" t="s">
        <v>238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42"/>
      <c r="R1" s="42"/>
      <c r="S1" s="42"/>
      <c r="T1" s="42"/>
      <c r="U1" s="42"/>
      <c r="V1" s="42"/>
      <c r="W1" s="42"/>
      <c r="X1" s="42"/>
      <c r="Y1" s="42"/>
    </row>
    <row r="2" spans="1:25" s="23" customFormat="1" ht="24.7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</row>
    <row r="3" spans="1:18" s="23" customFormat="1" ht="31.5" customHeight="1">
      <c r="A3" s="45" t="s">
        <v>280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4" spans="2:16" s="27" customFormat="1" ht="24.75" customHeight="1">
      <c r="B4" s="105" t="s">
        <v>19</v>
      </c>
      <c r="C4" s="105"/>
      <c r="D4" s="105"/>
      <c r="E4" s="105"/>
      <c r="F4" s="105"/>
      <c r="G4" s="105" t="s">
        <v>20</v>
      </c>
      <c r="H4" s="105"/>
      <c r="I4" s="105"/>
      <c r="J4" s="105"/>
      <c r="K4" s="105"/>
      <c r="L4" s="105" t="s">
        <v>5</v>
      </c>
      <c r="M4" s="105"/>
      <c r="N4" s="105"/>
      <c r="O4" s="105"/>
      <c r="P4" s="105"/>
    </row>
    <row r="5" spans="2:16" s="27" customFormat="1" ht="24.75" customHeight="1">
      <c r="B5" s="107" t="s">
        <v>194</v>
      </c>
      <c r="C5" s="112"/>
      <c r="D5" s="102" t="s">
        <v>195</v>
      </c>
      <c r="E5" s="104"/>
      <c r="F5" s="125" t="s">
        <v>89</v>
      </c>
      <c r="G5" s="107" t="s">
        <v>194</v>
      </c>
      <c r="H5" s="112"/>
      <c r="I5" s="102" t="s">
        <v>195</v>
      </c>
      <c r="J5" s="104"/>
      <c r="K5" s="125" t="s">
        <v>89</v>
      </c>
      <c r="L5" s="107" t="s">
        <v>194</v>
      </c>
      <c r="M5" s="112"/>
      <c r="N5" s="102" t="s">
        <v>195</v>
      </c>
      <c r="O5" s="104"/>
      <c r="P5" s="125" t="s">
        <v>89</v>
      </c>
    </row>
    <row r="6" spans="2:16" s="27" customFormat="1" ht="52.5" customHeight="1">
      <c r="B6" s="3" t="s">
        <v>75</v>
      </c>
      <c r="C6" s="3" t="s">
        <v>239</v>
      </c>
      <c r="D6" s="3" t="s">
        <v>75</v>
      </c>
      <c r="E6" s="3" t="s">
        <v>239</v>
      </c>
      <c r="F6" s="126"/>
      <c r="G6" s="3" t="s">
        <v>75</v>
      </c>
      <c r="H6" s="3" t="s">
        <v>239</v>
      </c>
      <c r="I6" s="3" t="s">
        <v>75</v>
      </c>
      <c r="J6" s="3" t="s">
        <v>239</v>
      </c>
      <c r="K6" s="126"/>
      <c r="L6" s="3" t="s">
        <v>75</v>
      </c>
      <c r="M6" s="3" t="s">
        <v>239</v>
      </c>
      <c r="N6" s="3" t="s">
        <v>75</v>
      </c>
      <c r="O6" s="3" t="s">
        <v>239</v>
      </c>
      <c r="P6" s="126"/>
    </row>
    <row r="7" spans="1:16" s="14" customFormat="1" ht="11.25">
      <c r="A7" s="15" t="s">
        <v>92</v>
      </c>
      <c r="B7" s="65">
        <v>2</v>
      </c>
      <c r="C7" s="65">
        <v>23</v>
      </c>
      <c r="D7" s="65">
        <v>55</v>
      </c>
      <c r="E7" s="65">
        <v>13</v>
      </c>
      <c r="F7" s="65">
        <v>93</v>
      </c>
      <c r="G7" s="65">
        <v>0</v>
      </c>
      <c r="H7" s="65">
        <v>0</v>
      </c>
      <c r="I7" s="65">
        <v>0</v>
      </c>
      <c r="J7" s="65">
        <v>0</v>
      </c>
      <c r="K7" s="65">
        <v>0</v>
      </c>
      <c r="L7" s="65">
        <v>2</v>
      </c>
      <c r="M7" s="65">
        <v>23</v>
      </c>
      <c r="N7" s="65">
        <v>55</v>
      </c>
      <c r="O7" s="65">
        <v>13</v>
      </c>
      <c r="P7" s="65">
        <v>93</v>
      </c>
    </row>
    <row r="8" spans="1:16" s="14" customFormat="1" ht="11.25">
      <c r="A8" s="15" t="s">
        <v>93</v>
      </c>
      <c r="B8" s="65">
        <v>5</v>
      </c>
      <c r="C8" s="65">
        <v>1</v>
      </c>
      <c r="D8" s="65">
        <v>151</v>
      </c>
      <c r="E8" s="65">
        <v>60</v>
      </c>
      <c r="F8" s="65">
        <v>217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5</v>
      </c>
      <c r="M8" s="65">
        <v>1</v>
      </c>
      <c r="N8" s="65">
        <v>151</v>
      </c>
      <c r="O8" s="65">
        <v>60</v>
      </c>
      <c r="P8" s="65">
        <v>217</v>
      </c>
    </row>
    <row r="9" spans="1:16" s="14" customFormat="1" ht="11.25">
      <c r="A9" s="15" t="s">
        <v>94</v>
      </c>
      <c r="B9" s="65">
        <v>12</v>
      </c>
      <c r="C9" s="65">
        <v>0</v>
      </c>
      <c r="D9" s="65">
        <v>58</v>
      </c>
      <c r="E9" s="65">
        <v>34</v>
      </c>
      <c r="F9" s="65">
        <v>104</v>
      </c>
      <c r="G9" s="65">
        <v>0</v>
      </c>
      <c r="H9" s="65">
        <v>0</v>
      </c>
      <c r="I9" s="65">
        <v>0</v>
      </c>
      <c r="J9" s="65">
        <v>0</v>
      </c>
      <c r="K9" s="65">
        <v>0</v>
      </c>
      <c r="L9" s="65">
        <v>12</v>
      </c>
      <c r="M9" s="65">
        <v>0</v>
      </c>
      <c r="N9" s="65">
        <v>58</v>
      </c>
      <c r="O9" s="65">
        <v>34</v>
      </c>
      <c r="P9" s="65">
        <v>104</v>
      </c>
    </row>
    <row r="10" spans="1:16" s="14" customFormat="1" ht="11.25">
      <c r="A10" s="15" t="s">
        <v>95</v>
      </c>
      <c r="B10" s="65">
        <v>0</v>
      </c>
      <c r="C10" s="65">
        <v>0</v>
      </c>
      <c r="D10" s="65">
        <v>22</v>
      </c>
      <c r="E10" s="65">
        <v>34</v>
      </c>
      <c r="F10" s="65">
        <v>56</v>
      </c>
      <c r="G10" s="65">
        <v>0</v>
      </c>
      <c r="H10" s="65">
        <v>0</v>
      </c>
      <c r="I10" s="65">
        <v>0</v>
      </c>
      <c r="J10" s="65">
        <v>0</v>
      </c>
      <c r="K10" s="65">
        <v>0</v>
      </c>
      <c r="L10" s="65">
        <v>0</v>
      </c>
      <c r="M10" s="65">
        <v>0</v>
      </c>
      <c r="N10" s="65">
        <v>22</v>
      </c>
      <c r="O10" s="65">
        <v>34</v>
      </c>
      <c r="P10" s="65">
        <v>56</v>
      </c>
    </row>
    <row r="11" spans="1:16" s="14" customFormat="1" ht="11.25">
      <c r="A11" s="15" t="s">
        <v>96</v>
      </c>
      <c r="B11" s="65">
        <v>0</v>
      </c>
      <c r="C11" s="65">
        <v>0</v>
      </c>
      <c r="D11" s="65">
        <v>40</v>
      </c>
      <c r="E11" s="65">
        <v>18</v>
      </c>
      <c r="F11" s="65">
        <v>58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v>40</v>
      </c>
      <c r="O11" s="65">
        <v>18</v>
      </c>
      <c r="P11" s="65">
        <v>58</v>
      </c>
    </row>
    <row r="12" spans="1:16" s="14" customFormat="1" ht="11.25">
      <c r="A12" s="15" t="s">
        <v>97</v>
      </c>
      <c r="B12" s="65">
        <v>1</v>
      </c>
      <c r="C12" s="65">
        <v>2</v>
      </c>
      <c r="D12" s="65">
        <v>7</v>
      </c>
      <c r="E12" s="65">
        <v>66</v>
      </c>
      <c r="F12" s="65">
        <v>76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1</v>
      </c>
      <c r="M12" s="65">
        <v>2</v>
      </c>
      <c r="N12" s="65">
        <v>7</v>
      </c>
      <c r="O12" s="65">
        <v>66</v>
      </c>
      <c r="P12" s="65">
        <v>76</v>
      </c>
    </row>
    <row r="13" spans="1:16" s="14" customFormat="1" ht="11.25">
      <c r="A13" s="15" t="s">
        <v>98</v>
      </c>
      <c r="B13" s="65">
        <v>6</v>
      </c>
      <c r="C13" s="65">
        <v>2</v>
      </c>
      <c r="D13" s="65">
        <v>190</v>
      </c>
      <c r="E13" s="65">
        <v>86</v>
      </c>
      <c r="F13" s="65">
        <v>284</v>
      </c>
      <c r="G13" s="65">
        <v>0</v>
      </c>
      <c r="H13" s="65">
        <v>0</v>
      </c>
      <c r="I13" s="65">
        <v>0</v>
      </c>
      <c r="J13" s="65">
        <v>1</v>
      </c>
      <c r="K13" s="65">
        <v>1</v>
      </c>
      <c r="L13" s="65">
        <v>6</v>
      </c>
      <c r="M13" s="65">
        <v>2</v>
      </c>
      <c r="N13" s="65">
        <v>190</v>
      </c>
      <c r="O13" s="65">
        <v>87</v>
      </c>
      <c r="P13" s="65">
        <v>285</v>
      </c>
    </row>
    <row r="14" spans="1:16" s="14" customFormat="1" ht="11.25">
      <c r="A14" s="15" t="s">
        <v>99</v>
      </c>
      <c r="B14" s="65">
        <v>0</v>
      </c>
      <c r="C14" s="65">
        <v>5</v>
      </c>
      <c r="D14" s="65">
        <v>105</v>
      </c>
      <c r="E14" s="65">
        <v>174</v>
      </c>
      <c r="F14" s="65">
        <v>284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5</v>
      </c>
      <c r="N14" s="65">
        <v>105</v>
      </c>
      <c r="O14" s="65">
        <v>174</v>
      </c>
      <c r="P14" s="65">
        <v>284</v>
      </c>
    </row>
    <row r="15" spans="1:16" s="14" customFormat="1" ht="11.25">
      <c r="A15" s="15" t="s">
        <v>100</v>
      </c>
      <c r="B15" s="65">
        <v>0</v>
      </c>
      <c r="C15" s="65">
        <v>0</v>
      </c>
      <c r="D15" s="65">
        <v>0</v>
      </c>
      <c r="E15" s="65">
        <v>14</v>
      </c>
      <c r="F15" s="65">
        <v>14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14</v>
      </c>
      <c r="P15" s="65">
        <v>14</v>
      </c>
    </row>
    <row r="16" spans="1:16" s="14" customFormat="1" ht="11.25">
      <c r="A16" s="15" t="s">
        <v>101</v>
      </c>
      <c r="B16" s="65">
        <v>1</v>
      </c>
      <c r="C16" s="65">
        <v>0</v>
      </c>
      <c r="D16" s="65">
        <v>0</v>
      </c>
      <c r="E16" s="65">
        <v>3</v>
      </c>
      <c r="F16" s="65">
        <v>4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1</v>
      </c>
      <c r="M16" s="65">
        <v>0</v>
      </c>
      <c r="N16" s="65">
        <v>0</v>
      </c>
      <c r="O16" s="65">
        <v>3</v>
      </c>
      <c r="P16" s="65">
        <v>4</v>
      </c>
    </row>
    <row r="17" spans="1:16" s="14" customFormat="1" ht="11.25">
      <c r="A17" s="15" t="s">
        <v>102</v>
      </c>
      <c r="B17" s="65">
        <v>0</v>
      </c>
      <c r="C17" s="65">
        <v>0</v>
      </c>
      <c r="D17" s="65">
        <v>60</v>
      </c>
      <c r="E17" s="65">
        <v>18</v>
      </c>
      <c r="F17" s="65">
        <v>78</v>
      </c>
      <c r="G17" s="65">
        <v>0</v>
      </c>
      <c r="H17" s="65">
        <v>1</v>
      </c>
      <c r="I17" s="65">
        <v>0</v>
      </c>
      <c r="J17" s="65">
        <v>0</v>
      </c>
      <c r="K17" s="65">
        <v>1</v>
      </c>
      <c r="L17" s="65">
        <v>0</v>
      </c>
      <c r="M17" s="65">
        <v>1</v>
      </c>
      <c r="N17" s="65">
        <v>60</v>
      </c>
      <c r="O17" s="65">
        <v>18</v>
      </c>
      <c r="P17" s="65">
        <v>79</v>
      </c>
    </row>
    <row r="18" spans="1:16" s="14" customFormat="1" ht="11.25">
      <c r="A18" s="15" t="s">
        <v>103</v>
      </c>
      <c r="B18" s="65">
        <v>0</v>
      </c>
      <c r="C18" s="65">
        <v>0</v>
      </c>
      <c r="D18" s="65">
        <v>45</v>
      </c>
      <c r="E18" s="65">
        <v>65</v>
      </c>
      <c r="F18" s="65">
        <v>110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45</v>
      </c>
      <c r="O18" s="65">
        <v>65</v>
      </c>
      <c r="P18" s="65">
        <v>110</v>
      </c>
    </row>
    <row r="19" spans="1:16" s="14" customFormat="1" ht="11.25">
      <c r="A19" s="15" t="s">
        <v>104</v>
      </c>
      <c r="B19" s="65">
        <v>2</v>
      </c>
      <c r="C19" s="65">
        <v>2</v>
      </c>
      <c r="D19" s="65">
        <v>31</v>
      </c>
      <c r="E19" s="65">
        <v>109</v>
      </c>
      <c r="F19" s="65">
        <v>144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5">
        <v>2</v>
      </c>
      <c r="M19" s="65">
        <v>2</v>
      </c>
      <c r="N19" s="65">
        <v>31</v>
      </c>
      <c r="O19" s="65">
        <v>109</v>
      </c>
      <c r="P19" s="65">
        <v>144</v>
      </c>
    </row>
    <row r="20" spans="1:16" s="14" customFormat="1" ht="11.25">
      <c r="A20" s="15" t="s">
        <v>105</v>
      </c>
      <c r="B20" s="65">
        <v>0</v>
      </c>
      <c r="C20" s="65">
        <v>0</v>
      </c>
      <c r="D20" s="65">
        <v>16</v>
      </c>
      <c r="E20" s="65">
        <v>23</v>
      </c>
      <c r="F20" s="65">
        <v>39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v>16</v>
      </c>
      <c r="O20" s="65">
        <v>23</v>
      </c>
      <c r="P20" s="65">
        <v>39</v>
      </c>
    </row>
    <row r="21" spans="1:16" s="14" customFormat="1" ht="11.25">
      <c r="A21" s="15" t="s">
        <v>106</v>
      </c>
      <c r="B21" s="65">
        <v>1</v>
      </c>
      <c r="C21" s="65">
        <v>0</v>
      </c>
      <c r="D21" s="65">
        <v>94</v>
      </c>
      <c r="E21" s="65">
        <v>38</v>
      </c>
      <c r="F21" s="65">
        <v>133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  <c r="L21" s="65">
        <v>1</v>
      </c>
      <c r="M21" s="65">
        <v>0</v>
      </c>
      <c r="N21" s="65">
        <v>94</v>
      </c>
      <c r="O21" s="65">
        <v>38</v>
      </c>
      <c r="P21" s="65">
        <v>133</v>
      </c>
    </row>
    <row r="22" spans="1:16" s="14" customFormat="1" ht="11.25">
      <c r="A22" s="15" t="s">
        <v>107</v>
      </c>
      <c r="B22" s="65">
        <v>1</v>
      </c>
      <c r="C22" s="65">
        <v>0</v>
      </c>
      <c r="D22" s="65">
        <v>60</v>
      </c>
      <c r="E22" s="65">
        <v>13</v>
      </c>
      <c r="F22" s="65">
        <v>74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1</v>
      </c>
      <c r="M22" s="65">
        <v>0</v>
      </c>
      <c r="N22" s="65">
        <v>60</v>
      </c>
      <c r="O22" s="65">
        <v>13</v>
      </c>
      <c r="P22" s="65">
        <v>74</v>
      </c>
    </row>
    <row r="23" spans="1:16" s="14" customFormat="1" ht="11.25">
      <c r="A23" s="15" t="s">
        <v>108</v>
      </c>
      <c r="B23" s="65">
        <v>0</v>
      </c>
      <c r="C23" s="65">
        <v>0</v>
      </c>
      <c r="D23" s="65">
        <v>0</v>
      </c>
      <c r="E23" s="65">
        <v>7</v>
      </c>
      <c r="F23" s="65">
        <v>7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7</v>
      </c>
      <c r="P23" s="65">
        <v>7</v>
      </c>
    </row>
    <row r="24" spans="1:16" s="14" customFormat="1" ht="11.25">
      <c r="A24" s="15" t="s">
        <v>109</v>
      </c>
      <c r="B24" s="65">
        <v>2</v>
      </c>
      <c r="C24" s="65">
        <v>0</v>
      </c>
      <c r="D24" s="65">
        <v>11</v>
      </c>
      <c r="E24" s="65">
        <v>38</v>
      </c>
      <c r="F24" s="65">
        <v>51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65">
        <v>2</v>
      </c>
      <c r="M24" s="65">
        <v>0</v>
      </c>
      <c r="N24" s="65">
        <v>11</v>
      </c>
      <c r="O24" s="65">
        <v>38</v>
      </c>
      <c r="P24" s="65">
        <v>51</v>
      </c>
    </row>
    <row r="25" spans="1:16" s="14" customFormat="1" ht="11.25">
      <c r="A25" s="15" t="s">
        <v>110</v>
      </c>
      <c r="B25" s="65">
        <v>0</v>
      </c>
      <c r="C25" s="65">
        <v>1</v>
      </c>
      <c r="D25" s="65">
        <v>17</v>
      </c>
      <c r="E25" s="65">
        <v>22</v>
      </c>
      <c r="F25" s="65">
        <v>40</v>
      </c>
      <c r="G25" s="65">
        <v>0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5">
        <v>1</v>
      </c>
      <c r="N25" s="65">
        <v>17</v>
      </c>
      <c r="O25" s="65">
        <v>22</v>
      </c>
      <c r="P25" s="65">
        <v>40</v>
      </c>
    </row>
    <row r="26" spans="1:16" s="14" customFormat="1" ht="11.25">
      <c r="A26" s="15" t="s">
        <v>111</v>
      </c>
      <c r="B26" s="65">
        <v>0</v>
      </c>
      <c r="C26" s="65">
        <v>0</v>
      </c>
      <c r="D26" s="65">
        <v>3</v>
      </c>
      <c r="E26" s="65">
        <v>6</v>
      </c>
      <c r="F26" s="65">
        <v>9</v>
      </c>
      <c r="G26" s="65">
        <v>0</v>
      </c>
      <c r="H26" s="65">
        <v>0</v>
      </c>
      <c r="I26" s="65">
        <v>0</v>
      </c>
      <c r="J26" s="65">
        <v>0</v>
      </c>
      <c r="K26" s="65">
        <v>0</v>
      </c>
      <c r="L26" s="65">
        <v>0</v>
      </c>
      <c r="M26" s="65">
        <v>0</v>
      </c>
      <c r="N26" s="65">
        <v>3</v>
      </c>
      <c r="O26" s="65">
        <v>6</v>
      </c>
      <c r="P26" s="65">
        <v>9</v>
      </c>
    </row>
    <row r="27" spans="1:16" s="14" customFormat="1" ht="11.25">
      <c r="A27" s="15" t="s">
        <v>112</v>
      </c>
      <c r="B27" s="65">
        <v>0</v>
      </c>
      <c r="C27" s="65">
        <v>0</v>
      </c>
      <c r="D27" s="65">
        <v>6</v>
      </c>
      <c r="E27" s="65">
        <v>9</v>
      </c>
      <c r="F27" s="65">
        <v>15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6</v>
      </c>
      <c r="O27" s="65">
        <v>9</v>
      </c>
      <c r="P27" s="65">
        <v>15</v>
      </c>
    </row>
    <row r="28" spans="1:16" s="14" customFormat="1" ht="11.25">
      <c r="A28" s="15" t="s">
        <v>113</v>
      </c>
      <c r="B28" s="65">
        <v>0</v>
      </c>
      <c r="C28" s="65">
        <v>0</v>
      </c>
      <c r="D28" s="65">
        <v>0</v>
      </c>
      <c r="E28" s="65">
        <v>5</v>
      </c>
      <c r="F28" s="65">
        <v>5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5</v>
      </c>
      <c r="P28" s="65">
        <v>5</v>
      </c>
    </row>
    <row r="29" spans="1:16" s="14" customFormat="1" ht="11.25">
      <c r="A29" s="15" t="s">
        <v>114</v>
      </c>
      <c r="B29" s="65">
        <v>0</v>
      </c>
      <c r="C29" s="65">
        <v>0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</row>
    <row r="30" spans="1:16" s="14" customFormat="1" ht="11.25">
      <c r="A30" s="15" t="s">
        <v>115</v>
      </c>
      <c r="B30" s="65">
        <v>0</v>
      </c>
      <c r="C30" s="65">
        <v>1</v>
      </c>
      <c r="D30" s="65">
        <v>124</v>
      </c>
      <c r="E30" s="65">
        <v>23</v>
      </c>
      <c r="F30" s="65">
        <v>148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1</v>
      </c>
      <c r="N30" s="65">
        <v>124</v>
      </c>
      <c r="O30" s="65">
        <v>23</v>
      </c>
      <c r="P30" s="65">
        <v>148</v>
      </c>
    </row>
    <row r="31" spans="1:16" s="14" customFormat="1" ht="11.25">
      <c r="A31" s="15" t="s">
        <v>116</v>
      </c>
      <c r="B31" s="65">
        <v>1</v>
      </c>
      <c r="C31" s="65">
        <v>0</v>
      </c>
      <c r="D31" s="65">
        <v>2</v>
      </c>
      <c r="E31" s="65">
        <v>17</v>
      </c>
      <c r="F31" s="65">
        <v>20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1</v>
      </c>
      <c r="M31" s="65">
        <v>0</v>
      </c>
      <c r="N31" s="65">
        <v>2</v>
      </c>
      <c r="O31" s="65">
        <v>17</v>
      </c>
      <c r="P31" s="65">
        <v>20</v>
      </c>
    </row>
    <row r="32" spans="1:16" s="14" customFormat="1" ht="11.25">
      <c r="A32" s="15" t="s">
        <v>117</v>
      </c>
      <c r="B32" s="65">
        <v>0</v>
      </c>
      <c r="C32" s="65">
        <v>0</v>
      </c>
      <c r="D32" s="65">
        <v>9</v>
      </c>
      <c r="E32" s="65">
        <v>16</v>
      </c>
      <c r="F32" s="65">
        <v>25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9</v>
      </c>
      <c r="O32" s="65">
        <v>16</v>
      </c>
      <c r="P32" s="65">
        <v>25</v>
      </c>
    </row>
    <row r="33" spans="1:16" s="14" customFormat="1" ht="11.25">
      <c r="A33" s="15" t="s">
        <v>118</v>
      </c>
      <c r="B33" s="65">
        <v>0</v>
      </c>
      <c r="C33" s="65">
        <v>0</v>
      </c>
      <c r="D33" s="65">
        <v>43</v>
      </c>
      <c r="E33" s="65">
        <v>23</v>
      </c>
      <c r="F33" s="65">
        <v>66</v>
      </c>
      <c r="G33" s="65">
        <v>0</v>
      </c>
      <c r="H33" s="65">
        <v>0</v>
      </c>
      <c r="I33" s="65">
        <v>0</v>
      </c>
      <c r="J33" s="65">
        <v>10</v>
      </c>
      <c r="K33" s="65">
        <v>10</v>
      </c>
      <c r="L33" s="65">
        <v>0</v>
      </c>
      <c r="M33" s="65">
        <v>0</v>
      </c>
      <c r="N33" s="65">
        <v>43</v>
      </c>
      <c r="O33" s="65">
        <v>33</v>
      </c>
      <c r="P33" s="65">
        <v>76</v>
      </c>
    </row>
    <row r="34" spans="1:16" s="14" customFormat="1" ht="11.25">
      <c r="A34" s="15" t="s">
        <v>119</v>
      </c>
      <c r="B34" s="65">
        <v>3</v>
      </c>
      <c r="C34" s="65">
        <v>8</v>
      </c>
      <c r="D34" s="65">
        <v>4</v>
      </c>
      <c r="E34" s="65">
        <v>1</v>
      </c>
      <c r="F34" s="65">
        <v>16</v>
      </c>
      <c r="G34" s="65">
        <v>0</v>
      </c>
      <c r="H34" s="65">
        <v>0</v>
      </c>
      <c r="I34" s="65">
        <v>0</v>
      </c>
      <c r="J34" s="65">
        <v>0</v>
      </c>
      <c r="K34" s="65">
        <v>0</v>
      </c>
      <c r="L34" s="65">
        <v>3</v>
      </c>
      <c r="M34" s="65">
        <v>8</v>
      </c>
      <c r="N34" s="65">
        <v>4</v>
      </c>
      <c r="O34" s="65">
        <v>1</v>
      </c>
      <c r="P34" s="65">
        <v>16</v>
      </c>
    </row>
    <row r="35" spans="1:16" s="14" customFormat="1" ht="11.25">
      <c r="A35" s="15" t="s">
        <v>120</v>
      </c>
      <c r="B35" s="65">
        <v>0</v>
      </c>
      <c r="C35" s="65">
        <v>0</v>
      </c>
      <c r="D35" s="65">
        <v>9</v>
      </c>
      <c r="E35" s="65">
        <v>11</v>
      </c>
      <c r="F35" s="65">
        <v>20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9</v>
      </c>
      <c r="O35" s="65">
        <v>11</v>
      </c>
      <c r="P35" s="65">
        <v>20</v>
      </c>
    </row>
    <row r="36" spans="1:16" s="14" customFormat="1" ht="11.25">
      <c r="A36" s="15" t="s">
        <v>121</v>
      </c>
      <c r="B36" s="65">
        <v>0</v>
      </c>
      <c r="C36" s="65">
        <v>0</v>
      </c>
      <c r="D36" s="65">
        <v>12</v>
      </c>
      <c r="E36" s="65">
        <v>26</v>
      </c>
      <c r="F36" s="65">
        <v>38</v>
      </c>
      <c r="G36" s="65">
        <v>0</v>
      </c>
      <c r="H36" s="65">
        <v>0</v>
      </c>
      <c r="I36" s="65">
        <v>0</v>
      </c>
      <c r="J36" s="65">
        <v>0</v>
      </c>
      <c r="K36" s="65">
        <v>0</v>
      </c>
      <c r="L36" s="65">
        <v>0</v>
      </c>
      <c r="M36" s="65">
        <v>0</v>
      </c>
      <c r="N36" s="65">
        <v>12</v>
      </c>
      <c r="O36" s="65">
        <v>26</v>
      </c>
      <c r="P36" s="65">
        <v>38</v>
      </c>
    </row>
    <row r="37" spans="1:16" s="14" customFormat="1" ht="11.25">
      <c r="A37" s="15" t="s">
        <v>122</v>
      </c>
      <c r="B37" s="65">
        <v>1</v>
      </c>
      <c r="C37" s="65">
        <v>4</v>
      </c>
      <c r="D37" s="65">
        <v>472</v>
      </c>
      <c r="E37" s="65">
        <v>405</v>
      </c>
      <c r="F37" s="65">
        <v>882</v>
      </c>
      <c r="G37" s="65">
        <v>0</v>
      </c>
      <c r="H37" s="65">
        <v>0</v>
      </c>
      <c r="I37" s="65">
        <v>0</v>
      </c>
      <c r="J37" s="65">
        <v>2</v>
      </c>
      <c r="K37" s="65">
        <v>2</v>
      </c>
      <c r="L37" s="65">
        <v>1</v>
      </c>
      <c r="M37" s="65">
        <v>4</v>
      </c>
      <c r="N37" s="65">
        <v>472</v>
      </c>
      <c r="O37" s="65">
        <v>407</v>
      </c>
      <c r="P37" s="65">
        <v>884</v>
      </c>
    </row>
    <row r="38" spans="1:16" s="14" customFormat="1" ht="11.25">
      <c r="A38" s="15" t="s">
        <v>123</v>
      </c>
      <c r="B38" s="65">
        <v>2</v>
      </c>
      <c r="C38" s="65">
        <v>2</v>
      </c>
      <c r="D38" s="65">
        <v>125</v>
      </c>
      <c r="E38" s="65">
        <v>37</v>
      </c>
      <c r="F38" s="65">
        <v>166</v>
      </c>
      <c r="G38" s="65">
        <v>0</v>
      </c>
      <c r="H38" s="65">
        <v>0</v>
      </c>
      <c r="I38" s="65">
        <v>0</v>
      </c>
      <c r="J38" s="65">
        <v>0</v>
      </c>
      <c r="K38" s="65">
        <v>0</v>
      </c>
      <c r="L38" s="65">
        <v>2</v>
      </c>
      <c r="M38" s="65">
        <v>2</v>
      </c>
      <c r="N38" s="65">
        <v>125</v>
      </c>
      <c r="O38" s="65">
        <v>37</v>
      </c>
      <c r="P38" s="65">
        <v>166</v>
      </c>
    </row>
    <row r="39" spans="1:16" s="14" customFormat="1" ht="11.25">
      <c r="A39" s="15" t="s">
        <v>124</v>
      </c>
      <c r="B39" s="65">
        <v>1</v>
      </c>
      <c r="C39" s="65">
        <v>1</v>
      </c>
      <c r="D39" s="65">
        <v>11</v>
      </c>
      <c r="E39" s="65">
        <v>15</v>
      </c>
      <c r="F39" s="65">
        <v>28</v>
      </c>
      <c r="G39" s="65">
        <v>0</v>
      </c>
      <c r="H39" s="65">
        <v>0</v>
      </c>
      <c r="I39" s="65">
        <v>0</v>
      </c>
      <c r="J39" s="65">
        <v>0</v>
      </c>
      <c r="K39" s="65">
        <v>0</v>
      </c>
      <c r="L39" s="65">
        <v>1</v>
      </c>
      <c r="M39" s="65">
        <v>1</v>
      </c>
      <c r="N39" s="65">
        <v>11</v>
      </c>
      <c r="O39" s="65">
        <v>15</v>
      </c>
      <c r="P39" s="65">
        <v>28</v>
      </c>
    </row>
    <row r="40" spans="1:16" s="14" customFormat="1" ht="11.25">
      <c r="A40" s="15" t="s">
        <v>125</v>
      </c>
      <c r="B40" s="65">
        <v>1</v>
      </c>
      <c r="C40" s="65">
        <v>1</v>
      </c>
      <c r="D40" s="65">
        <v>94</v>
      </c>
      <c r="E40" s="65">
        <v>27</v>
      </c>
      <c r="F40" s="65">
        <v>123</v>
      </c>
      <c r="G40" s="65">
        <v>0</v>
      </c>
      <c r="H40" s="65">
        <v>1</v>
      </c>
      <c r="I40" s="65">
        <v>0</v>
      </c>
      <c r="J40" s="65">
        <v>1</v>
      </c>
      <c r="K40" s="65">
        <v>2</v>
      </c>
      <c r="L40" s="65">
        <v>1</v>
      </c>
      <c r="M40" s="65">
        <v>2</v>
      </c>
      <c r="N40" s="65">
        <v>94</v>
      </c>
      <c r="O40" s="65">
        <v>28</v>
      </c>
      <c r="P40" s="65">
        <v>125</v>
      </c>
    </row>
    <row r="41" spans="1:16" s="14" customFormat="1" ht="11.25">
      <c r="A41" s="15" t="s">
        <v>126</v>
      </c>
      <c r="B41" s="65">
        <v>3</v>
      </c>
      <c r="C41" s="65">
        <v>1</v>
      </c>
      <c r="D41" s="65">
        <v>305</v>
      </c>
      <c r="E41" s="65">
        <v>76</v>
      </c>
      <c r="F41" s="65">
        <v>385</v>
      </c>
      <c r="G41" s="65">
        <v>0</v>
      </c>
      <c r="H41" s="65">
        <v>0</v>
      </c>
      <c r="I41" s="65">
        <v>0</v>
      </c>
      <c r="J41" s="65">
        <v>1</v>
      </c>
      <c r="K41" s="65">
        <v>1</v>
      </c>
      <c r="L41" s="65">
        <v>3</v>
      </c>
      <c r="M41" s="65">
        <v>1</v>
      </c>
      <c r="N41" s="65">
        <v>305</v>
      </c>
      <c r="O41" s="65">
        <v>77</v>
      </c>
      <c r="P41" s="65">
        <v>386</v>
      </c>
    </row>
    <row r="42" spans="1:16" s="14" customFormat="1" ht="11.25">
      <c r="A42" s="15" t="s">
        <v>127</v>
      </c>
      <c r="B42" s="65">
        <v>0</v>
      </c>
      <c r="C42" s="65">
        <v>1</v>
      </c>
      <c r="D42" s="65">
        <v>6</v>
      </c>
      <c r="E42" s="65">
        <v>28</v>
      </c>
      <c r="F42" s="65">
        <v>35</v>
      </c>
      <c r="G42" s="65">
        <v>0</v>
      </c>
      <c r="H42" s="65">
        <v>0</v>
      </c>
      <c r="I42" s="65">
        <v>0</v>
      </c>
      <c r="J42" s="65">
        <v>0</v>
      </c>
      <c r="K42" s="65">
        <v>0</v>
      </c>
      <c r="L42" s="65">
        <v>0</v>
      </c>
      <c r="M42" s="65">
        <v>1</v>
      </c>
      <c r="N42" s="65">
        <v>6</v>
      </c>
      <c r="O42" s="65">
        <v>28</v>
      </c>
      <c r="P42" s="65">
        <v>35</v>
      </c>
    </row>
    <row r="43" spans="1:16" s="14" customFormat="1" ht="11.25">
      <c r="A43" s="15" t="s">
        <v>128</v>
      </c>
      <c r="B43" s="65">
        <v>11</v>
      </c>
      <c r="C43" s="65">
        <v>36</v>
      </c>
      <c r="D43" s="65">
        <v>73</v>
      </c>
      <c r="E43" s="65">
        <v>117</v>
      </c>
      <c r="F43" s="65">
        <v>237</v>
      </c>
      <c r="G43" s="65">
        <v>0</v>
      </c>
      <c r="H43" s="65">
        <v>0</v>
      </c>
      <c r="I43" s="65">
        <v>0</v>
      </c>
      <c r="J43" s="65">
        <v>1</v>
      </c>
      <c r="K43" s="65">
        <v>1</v>
      </c>
      <c r="L43" s="65">
        <v>11</v>
      </c>
      <c r="M43" s="65">
        <v>36</v>
      </c>
      <c r="N43" s="65">
        <v>73</v>
      </c>
      <c r="O43" s="65">
        <v>118</v>
      </c>
      <c r="P43" s="65">
        <v>238</v>
      </c>
    </row>
    <row r="44" spans="1:16" s="14" customFormat="1" ht="11.25">
      <c r="A44" s="15" t="s">
        <v>129</v>
      </c>
      <c r="B44" s="65">
        <v>2</v>
      </c>
      <c r="C44" s="65">
        <v>2</v>
      </c>
      <c r="D44" s="65">
        <v>3</v>
      </c>
      <c r="E44" s="65">
        <v>14</v>
      </c>
      <c r="F44" s="65">
        <v>21</v>
      </c>
      <c r="G44" s="65">
        <v>0</v>
      </c>
      <c r="H44" s="65">
        <v>0</v>
      </c>
      <c r="I44" s="65">
        <v>0</v>
      </c>
      <c r="J44" s="65">
        <v>0</v>
      </c>
      <c r="K44" s="65">
        <v>0</v>
      </c>
      <c r="L44" s="65">
        <v>2</v>
      </c>
      <c r="M44" s="65">
        <v>2</v>
      </c>
      <c r="N44" s="65">
        <v>3</v>
      </c>
      <c r="O44" s="65">
        <v>14</v>
      </c>
      <c r="P44" s="65">
        <v>21</v>
      </c>
    </row>
    <row r="45" spans="1:16" s="14" customFormat="1" ht="11.25">
      <c r="A45" s="15" t="s">
        <v>130</v>
      </c>
      <c r="B45" s="65">
        <v>0</v>
      </c>
      <c r="C45" s="65">
        <v>1</v>
      </c>
      <c r="D45" s="65">
        <v>2</v>
      </c>
      <c r="E45" s="65">
        <v>23</v>
      </c>
      <c r="F45" s="65">
        <v>26</v>
      </c>
      <c r="G45" s="65">
        <v>0</v>
      </c>
      <c r="H45" s="65">
        <v>0</v>
      </c>
      <c r="I45" s="65">
        <v>0</v>
      </c>
      <c r="J45" s="65">
        <v>0</v>
      </c>
      <c r="K45" s="65">
        <v>0</v>
      </c>
      <c r="L45" s="65">
        <v>0</v>
      </c>
      <c r="M45" s="65">
        <v>1</v>
      </c>
      <c r="N45" s="65">
        <v>2</v>
      </c>
      <c r="O45" s="65">
        <v>23</v>
      </c>
      <c r="P45" s="65">
        <v>26</v>
      </c>
    </row>
    <row r="46" spans="1:16" s="14" customFormat="1" ht="11.25">
      <c r="A46" s="15" t="s">
        <v>131</v>
      </c>
      <c r="B46" s="65">
        <v>1</v>
      </c>
      <c r="C46" s="65">
        <v>0</v>
      </c>
      <c r="D46" s="65">
        <v>39</v>
      </c>
      <c r="E46" s="65">
        <v>50</v>
      </c>
      <c r="F46" s="65">
        <v>90</v>
      </c>
      <c r="G46" s="65">
        <v>0</v>
      </c>
      <c r="H46" s="65">
        <v>0</v>
      </c>
      <c r="I46" s="65">
        <v>0</v>
      </c>
      <c r="J46" s="65">
        <v>0</v>
      </c>
      <c r="K46" s="65">
        <v>0</v>
      </c>
      <c r="L46" s="65">
        <v>1</v>
      </c>
      <c r="M46" s="65">
        <v>0</v>
      </c>
      <c r="N46" s="65">
        <v>39</v>
      </c>
      <c r="O46" s="65">
        <v>50</v>
      </c>
      <c r="P46" s="65">
        <v>90</v>
      </c>
    </row>
    <row r="47" spans="1:16" s="14" customFormat="1" ht="11.25">
      <c r="A47" s="15" t="s">
        <v>132</v>
      </c>
      <c r="B47" s="65">
        <v>0</v>
      </c>
      <c r="C47" s="65">
        <v>0</v>
      </c>
      <c r="D47" s="65">
        <v>2</v>
      </c>
      <c r="E47" s="65">
        <v>35</v>
      </c>
      <c r="F47" s="65">
        <v>37</v>
      </c>
      <c r="G47" s="65">
        <v>0</v>
      </c>
      <c r="H47" s="65">
        <v>0</v>
      </c>
      <c r="I47" s="65">
        <v>0</v>
      </c>
      <c r="J47" s="65">
        <v>0</v>
      </c>
      <c r="K47" s="65">
        <v>0</v>
      </c>
      <c r="L47" s="65">
        <v>0</v>
      </c>
      <c r="M47" s="65">
        <v>0</v>
      </c>
      <c r="N47" s="65">
        <v>2</v>
      </c>
      <c r="O47" s="65">
        <v>35</v>
      </c>
      <c r="P47" s="65">
        <v>37</v>
      </c>
    </row>
    <row r="48" spans="1:16" s="14" customFormat="1" ht="11.25">
      <c r="A48" s="15" t="s">
        <v>133</v>
      </c>
      <c r="B48" s="65">
        <v>0</v>
      </c>
      <c r="C48" s="65">
        <v>0</v>
      </c>
      <c r="D48" s="65">
        <v>2</v>
      </c>
      <c r="E48" s="65">
        <v>12</v>
      </c>
      <c r="F48" s="65">
        <v>14</v>
      </c>
      <c r="G48" s="65">
        <v>0</v>
      </c>
      <c r="H48" s="65">
        <v>0</v>
      </c>
      <c r="I48" s="65">
        <v>0</v>
      </c>
      <c r="J48" s="65">
        <v>1</v>
      </c>
      <c r="K48" s="65">
        <v>1</v>
      </c>
      <c r="L48" s="65">
        <v>0</v>
      </c>
      <c r="M48" s="65">
        <v>0</v>
      </c>
      <c r="N48" s="65">
        <v>2</v>
      </c>
      <c r="O48" s="65">
        <v>13</v>
      </c>
      <c r="P48" s="65">
        <v>15</v>
      </c>
    </row>
    <row r="49" spans="1:16" s="14" customFormat="1" ht="11.25">
      <c r="A49" s="15" t="s">
        <v>134</v>
      </c>
      <c r="B49" s="65">
        <v>0</v>
      </c>
      <c r="C49" s="65">
        <v>0</v>
      </c>
      <c r="D49" s="65">
        <v>17</v>
      </c>
      <c r="E49" s="65">
        <v>23</v>
      </c>
      <c r="F49" s="65">
        <v>40</v>
      </c>
      <c r="G49" s="65">
        <v>0</v>
      </c>
      <c r="H49" s="65">
        <v>0</v>
      </c>
      <c r="I49" s="65">
        <v>0</v>
      </c>
      <c r="J49" s="65">
        <v>0</v>
      </c>
      <c r="K49" s="65">
        <v>0</v>
      </c>
      <c r="L49" s="65">
        <v>0</v>
      </c>
      <c r="M49" s="65">
        <v>0</v>
      </c>
      <c r="N49" s="65">
        <v>17</v>
      </c>
      <c r="O49" s="65">
        <v>23</v>
      </c>
      <c r="P49" s="65">
        <v>40</v>
      </c>
    </row>
    <row r="50" spans="1:16" s="14" customFormat="1" ht="11.25">
      <c r="A50" s="15" t="s">
        <v>135</v>
      </c>
      <c r="B50" s="65">
        <v>31</v>
      </c>
      <c r="C50" s="65">
        <v>7</v>
      </c>
      <c r="D50" s="65">
        <v>360</v>
      </c>
      <c r="E50" s="65">
        <v>387</v>
      </c>
      <c r="F50" s="65">
        <v>785</v>
      </c>
      <c r="G50" s="65">
        <v>0</v>
      </c>
      <c r="H50" s="65">
        <v>0</v>
      </c>
      <c r="I50" s="65">
        <v>0</v>
      </c>
      <c r="J50" s="65">
        <v>1</v>
      </c>
      <c r="K50" s="65">
        <v>1</v>
      </c>
      <c r="L50" s="65">
        <v>31</v>
      </c>
      <c r="M50" s="65">
        <v>7</v>
      </c>
      <c r="N50" s="65">
        <v>360</v>
      </c>
      <c r="O50" s="65">
        <v>388</v>
      </c>
      <c r="P50" s="65">
        <v>786</v>
      </c>
    </row>
    <row r="51" spans="1:16" s="14" customFormat="1" ht="11.25">
      <c r="A51" s="15" t="s">
        <v>136</v>
      </c>
      <c r="B51" s="65">
        <v>2</v>
      </c>
      <c r="C51" s="65">
        <v>0</v>
      </c>
      <c r="D51" s="65">
        <v>103</v>
      </c>
      <c r="E51" s="65">
        <v>57</v>
      </c>
      <c r="F51" s="65">
        <v>162</v>
      </c>
      <c r="G51" s="65">
        <v>0</v>
      </c>
      <c r="H51" s="65">
        <v>0</v>
      </c>
      <c r="I51" s="65">
        <v>0</v>
      </c>
      <c r="J51" s="65">
        <v>0</v>
      </c>
      <c r="K51" s="65">
        <v>0</v>
      </c>
      <c r="L51" s="65">
        <v>2</v>
      </c>
      <c r="M51" s="65">
        <v>0</v>
      </c>
      <c r="N51" s="65">
        <v>103</v>
      </c>
      <c r="O51" s="65">
        <v>57</v>
      </c>
      <c r="P51" s="65">
        <v>162</v>
      </c>
    </row>
    <row r="52" spans="1:16" s="14" customFormat="1" ht="11.25">
      <c r="A52" s="15" t="s">
        <v>137</v>
      </c>
      <c r="B52" s="65">
        <v>0</v>
      </c>
      <c r="C52" s="65">
        <v>0</v>
      </c>
      <c r="D52" s="65">
        <v>11</v>
      </c>
      <c r="E52" s="65">
        <v>42</v>
      </c>
      <c r="F52" s="65">
        <v>53</v>
      </c>
      <c r="G52" s="65">
        <v>0</v>
      </c>
      <c r="H52" s="65">
        <v>0</v>
      </c>
      <c r="I52" s="65">
        <v>0</v>
      </c>
      <c r="J52" s="65">
        <v>0</v>
      </c>
      <c r="K52" s="65">
        <v>0</v>
      </c>
      <c r="L52" s="65">
        <v>0</v>
      </c>
      <c r="M52" s="65">
        <v>0</v>
      </c>
      <c r="N52" s="65">
        <v>11</v>
      </c>
      <c r="O52" s="65">
        <v>42</v>
      </c>
      <c r="P52" s="65">
        <v>53</v>
      </c>
    </row>
    <row r="53" spans="1:16" s="14" customFormat="1" ht="11.25">
      <c r="A53" s="15" t="s">
        <v>220</v>
      </c>
      <c r="B53" s="65">
        <v>0</v>
      </c>
      <c r="C53" s="65">
        <v>1</v>
      </c>
      <c r="D53" s="65">
        <v>4</v>
      </c>
      <c r="E53" s="65">
        <v>8</v>
      </c>
      <c r="F53" s="65">
        <v>13</v>
      </c>
      <c r="G53" s="65">
        <v>0</v>
      </c>
      <c r="H53" s="65">
        <v>1</v>
      </c>
      <c r="I53" s="65">
        <v>0</v>
      </c>
      <c r="J53" s="65">
        <v>0</v>
      </c>
      <c r="K53" s="65">
        <v>1</v>
      </c>
      <c r="L53" s="65">
        <v>0</v>
      </c>
      <c r="M53" s="65">
        <v>2</v>
      </c>
      <c r="N53" s="65">
        <v>4</v>
      </c>
      <c r="O53" s="65">
        <v>8</v>
      </c>
      <c r="P53" s="65">
        <v>14</v>
      </c>
    </row>
    <row r="54" spans="1:16" s="14" customFormat="1" ht="11.25">
      <c r="A54" s="15" t="s">
        <v>221</v>
      </c>
      <c r="B54" s="65">
        <v>0</v>
      </c>
      <c r="C54" s="65">
        <v>2</v>
      </c>
      <c r="D54" s="65">
        <v>9</v>
      </c>
      <c r="E54" s="65">
        <v>41</v>
      </c>
      <c r="F54" s="65">
        <v>52</v>
      </c>
      <c r="G54" s="65">
        <v>0</v>
      </c>
      <c r="H54" s="65">
        <v>0</v>
      </c>
      <c r="I54" s="65">
        <v>0</v>
      </c>
      <c r="J54" s="65">
        <v>0</v>
      </c>
      <c r="K54" s="65">
        <v>0</v>
      </c>
      <c r="L54" s="65">
        <v>0</v>
      </c>
      <c r="M54" s="65">
        <v>2</v>
      </c>
      <c r="N54" s="65">
        <v>9</v>
      </c>
      <c r="O54" s="65">
        <v>41</v>
      </c>
      <c r="P54" s="65">
        <v>52</v>
      </c>
    </row>
    <row r="55" spans="1:16" s="14" customFormat="1" ht="11.25">
      <c r="A55" s="15" t="s">
        <v>222</v>
      </c>
      <c r="B55" s="65">
        <v>0</v>
      </c>
      <c r="C55" s="65">
        <v>5</v>
      </c>
      <c r="D55" s="65">
        <v>46</v>
      </c>
      <c r="E55" s="65">
        <v>50</v>
      </c>
      <c r="F55" s="65">
        <v>101</v>
      </c>
      <c r="G55" s="65">
        <v>0</v>
      </c>
      <c r="H55" s="65">
        <v>0</v>
      </c>
      <c r="I55" s="65">
        <v>0</v>
      </c>
      <c r="J55" s="65">
        <v>0</v>
      </c>
      <c r="K55" s="65">
        <v>0</v>
      </c>
      <c r="L55" s="65">
        <v>0</v>
      </c>
      <c r="M55" s="65">
        <v>5</v>
      </c>
      <c r="N55" s="65">
        <v>46</v>
      </c>
      <c r="O55" s="65">
        <v>50</v>
      </c>
      <c r="P55" s="65">
        <v>101</v>
      </c>
    </row>
    <row r="56" spans="1:16" s="14" customFormat="1" ht="11.25">
      <c r="A56" s="15" t="s">
        <v>138</v>
      </c>
      <c r="B56" s="65">
        <v>2</v>
      </c>
      <c r="C56" s="65">
        <v>0</v>
      </c>
      <c r="D56" s="65">
        <v>13</v>
      </c>
      <c r="E56" s="65">
        <v>18</v>
      </c>
      <c r="F56" s="65">
        <v>33</v>
      </c>
      <c r="G56" s="65">
        <v>0</v>
      </c>
      <c r="H56" s="65">
        <v>0</v>
      </c>
      <c r="I56" s="65">
        <v>0</v>
      </c>
      <c r="J56" s="65">
        <v>0</v>
      </c>
      <c r="K56" s="65">
        <v>0</v>
      </c>
      <c r="L56" s="65">
        <v>2</v>
      </c>
      <c r="M56" s="65">
        <v>0</v>
      </c>
      <c r="N56" s="65">
        <v>13</v>
      </c>
      <c r="O56" s="65">
        <v>18</v>
      </c>
      <c r="P56" s="65">
        <v>33</v>
      </c>
    </row>
    <row r="57" spans="1:2" s="14" customFormat="1" ht="11.25">
      <c r="A57" s="27"/>
      <c r="B57" s="55"/>
    </row>
    <row r="58" s="14" customFormat="1" ht="11.25">
      <c r="A58" s="27"/>
    </row>
    <row r="59" spans="2:16" s="27" customFormat="1" ht="11.25">
      <c r="B59" s="48">
        <f aca="true" t="shared" si="0" ref="B59:P59">SUM(B7:B58)</f>
        <v>94</v>
      </c>
      <c r="C59" s="48">
        <f t="shared" si="0"/>
        <v>109</v>
      </c>
      <c r="D59" s="48">
        <f t="shared" si="0"/>
        <v>2871</v>
      </c>
      <c r="E59" s="48">
        <f t="shared" si="0"/>
        <v>2437</v>
      </c>
      <c r="F59" s="48">
        <f t="shared" si="0"/>
        <v>5511</v>
      </c>
      <c r="G59" s="48">
        <f t="shared" si="0"/>
        <v>0</v>
      </c>
      <c r="H59" s="48">
        <f t="shared" si="0"/>
        <v>3</v>
      </c>
      <c r="I59" s="48">
        <f t="shared" si="0"/>
        <v>0</v>
      </c>
      <c r="J59" s="48">
        <f t="shared" si="0"/>
        <v>18</v>
      </c>
      <c r="K59" s="48">
        <f t="shared" si="0"/>
        <v>21</v>
      </c>
      <c r="L59" s="48">
        <f t="shared" si="0"/>
        <v>94</v>
      </c>
      <c r="M59" s="48">
        <f t="shared" si="0"/>
        <v>112</v>
      </c>
      <c r="N59" s="48">
        <f t="shared" si="0"/>
        <v>2871</v>
      </c>
      <c r="O59" s="48">
        <f t="shared" si="0"/>
        <v>2455</v>
      </c>
      <c r="P59" s="48">
        <f t="shared" si="0"/>
        <v>5532</v>
      </c>
    </row>
  </sheetData>
  <sheetProtection/>
  <mergeCells count="13">
    <mergeCell ref="L5:M5"/>
    <mergeCell ref="N5:O5"/>
    <mergeCell ref="P5:P6"/>
    <mergeCell ref="A1:P1"/>
    <mergeCell ref="B4:F4"/>
    <mergeCell ref="G4:K4"/>
    <mergeCell ref="L4:P4"/>
    <mergeCell ref="B5:C5"/>
    <mergeCell ref="D5:E5"/>
    <mergeCell ref="F5:F6"/>
    <mergeCell ref="G5:H5"/>
    <mergeCell ref="I5:J5"/>
    <mergeCell ref="K5:K6"/>
  </mergeCells>
  <printOptions horizontalCentered="1" verticalCentered="1"/>
  <pageMargins left="0.1968503937007874" right="0.1968503937007874" top="0.1968503937007874" bottom="0.15748031496062992" header="0" footer="0"/>
  <pageSetup fitToHeight="0" horizontalDpi="600" verticalDpi="600" orientation="landscape" paperSize="9" scale="59" r:id="rId1"/>
  <headerFooter alignWithMargins="0">
    <oddFooter>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7.28125" style="2" customWidth="1"/>
    <col min="2" max="2" width="18.7109375" style="1" bestFit="1" customWidth="1"/>
    <col min="3" max="3" width="18.140625" style="1" bestFit="1" customWidth="1"/>
    <col min="4" max="4" width="7.00390625" style="1" customWidth="1"/>
    <col min="5" max="5" width="18.7109375" style="1" bestFit="1" customWidth="1"/>
    <col min="6" max="6" width="18.140625" style="1" bestFit="1" customWidth="1"/>
    <col min="7" max="7" width="6.7109375" style="1" customWidth="1"/>
    <col min="8" max="8" width="18.7109375" style="1" bestFit="1" customWidth="1"/>
    <col min="9" max="9" width="18.140625" style="1" bestFit="1" customWidth="1"/>
    <col min="10" max="10" width="6.7109375" style="1" customWidth="1"/>
    <col min="11" max="16384" width="11.421875" style="1" customWidth="1"/>
  </cols>
  <sheetData>
    <row r="1" spans="1:11" s="23" customFormat="1" ht="13.5" customHeight="1">
      <c r="A1" s="42"/>
      <c r="B1" s="124" t="s">
        <v>240</v>
      </c>
      <c r="C1" s="124"/>
      <c r="D1" s="124"/>
      <c r="E1" s="124"/>
      <c r="F1" s="124"/>
      <c r="G1" s="124"/>
      <c r="H1" s="124"/>
      <c r="I1" s="124"/>
      <c r="J1" s="124"/>
      <c r="K1" s="66"/>
    </row>
    <row r="2" spans="1:10" s="23" customFormat="1" ht="32.25" customHeight="1">
      <c r="A2" s="45" t="s">
        <v>280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s="27" customFormat="1" ht="12.75" customHeight="1">
      <c r="A3" s="68"/>
      <c r="B3" s="127" t="s">
        <v>194</v>
      </c>
      <c r="C3" s="127"/>
      <c r="D3" s="127"/>
      <c r="E3" s="127" t="s">
        <v>195</v>
      </c>
      <c r="F3" s="127"/>
      <c r="G3" s="127"/>
      <c r="H3" s="127" t="s">
        <v>193</v>
      </c>
      <c r="I3" s="127"/>
      <c r="J3" s="127"/>
    </row>
    <row r="4" spans="1:10" s="27" customFormat="1" ht="22.5" customHeight="1">
      <c r="A4" s="68"/>
      <c r="B4" s="36" t="s">
        <v>191</v>
      </c>
      <c r="C4" s="36" t="s">
        <v>192</v>
      </c>
      <c r="D4" s="36" t="s">
        <v>89</v>
      </c>
      <c r="E4" s="36" t="s">
        <v>191</v>
      </c>
      <c r="F4" s="36" t="s">
        <v>192</v>
      </c>
      <c r="G4" s="36" t="s">
        <v>89</v>
      </c>
      <c r="H4" s="36" t="s">
        <v>191</v>
      </c>
      <c r="I4" s="36" t="s">
        <v>192</v>
      </c>
      <c r="J4" s="36" t="s">
        <v>89</v>
      </c>
    </row>
    <row r="5" spans="1:10" s="14" customFormat="1" ht="12.75" customHeight="1">
      <c r="A5" s="13" t="s">
        <v>92</v>
      </c>
      <c r="B5" s="65">
        <v>0</v>
      </c>
      <c r="C5" s="65">
        <v>0</v>
      </c>
      <c r="D5" s="65">
        <v>0</v>
      </c>
      <c r="E5" s="65">
        <v>1</v>
      </c>
      <c r="F5" s="65">
        <v>0</v>
      </c>
      <c r="G5" s="65">
        <v>1</v>
      </c>
      <c r="H5" s="65">
        <v>1</v>
      </c>
      <c r="I5" s="65">
        <v>0</v>
      </c>
      <c r="J5" s="65">
        <v>1</v>
      </c>
    </row>
    <row r="6" spans="1:10" s="14" customFormat="1" ht="12.75" customHeight="1">
      <c r="A6" s="13" t="s">
        <v>93</v>
      </c>
      <c r="B6" s="65">
        <v>1</v>
      </c>
      <c r="C6" s="65">
        <v>0</v>
      </c>
      <c r="D6" s="65">
        <v>1</v>
      </c>
      <c r="E6" s="65">
        <v>6</v>
      </c>
      <c r="F6" s="65">
        <v>0</v>
      </c>
      <c r="G6" s="65">
        <v>6</v>
      </c>
      <c r="H6" s="65">
        <v>7</v>
      </c>
      <c r="I6" s="65">
        <v>0</v>
      </c>
      <c r="J6" s="65">
        <v>7</v>
      </c>
    </row>
    <row r="7" spans="1:10" s="14" customFormat="1" ht="12.75" customHeight="1">
      <c r="A7" s="13" t="s">
        <v>94</v>
      </c>
      <c r="B7" s="65">
        <v>0</v>
      </c>
      <c r="C7" s="65">
        <v>0</v>
      </c>
      <c r="D7" s="65">
        <v>0</v>
      </c>
      <c r="E7" s="65">
        <v>0</v>
      </c>
      <c r="F7" s="65">
        <v>0</v>
      </c>
      <c r="G7" s="65">
        <v>0</v>
      </c>
      <c r="H7" s="65">
        <v>0</v>
      </c>
      <c r="I7" s="65">
        <v>0</v>
      </c>
      <c r="J7" s="65">
        <v>0</v>
      </c>
    </row>
    <row r="8" spans="1:10" s="14" customFormat="1" ht="12.75" customHeight="1">
      <c r="A8" s="13" t="s">
        <v>95</v>
      </c>
      <c r="B8" s="65">
        <v>1</v>
      </c>
      <c r="C8" s="65">
        <v>0</v>
      </c>
      <c r="D8" s="65">
        <v>1</v>
      </c>
      <c r="E8" s="65">
        <v>0</v>
      </c>
      <c r="F8" s="65">
        <v>0</v>
      </c>
      <c r="G8" s="65">
        <v>0</v>
      </c>
      <c r="H8" s="65">
        <v>1</v>
      </c>
      <c r="I8" s="65">
        <v>0</v>
      </c>
      <c r="J8" s="65">
        <v>1</v>
      </c>
    </row>
    <row r="9" spans="1:10" s="14" customFormat="1" ht="12.75" customHeight="1">
      <c r="A9" s="13" t="s">
        <v>96</v>
      </c>
      <c r="B9" s="65">
        <v>0</v>
      </c>
      <c r="C9" s="65">
        <v>0</v>
      </c>
      <c r="D9" s="65">
        <v>0</v>
      </c>
      <c r="E9" s="65">
        <v>0</v>
      </c>
      <c r="F9" s="65">
        <v>0</v>
      </c>
      <c r="G9" s="65">
        <v>0</v>
      </c>
      <c r="H9" s="65">
        <v>0</v>
      </c>
      <c r="I9" s="65">
        <v>0</v>
      </c>
      <c r="J9" s="65">
        <v>0</v>
      </c>
    </row>
    <row r="10" spans="1:10" s="14" customFormat="1" ht="12.75" customHeight="1">
      <c r="A10" s="13" t="s">
        <v>97</v>
      </c>
      <c r="B10" s="65">
        <v>0</v>
      </c>
      <c r="C10" s="65">
        <v>0</v>
      </c>
      <c r="D10" s="65">
        <v>0</v>
      </c>
      <c r="E10" s="65">
        <v>0</v>
      </c>
      <c r="F10" s="65">
        <v>0</v>
      </c>
      <c r="G10" s="65">
        <v>0</v>
      </c>
      <c r="H10" s="65">
        <v>0</v>
      </c>
      <c r="I10" s="65">
        <v>0</v>
      </c>
      <c r="J10" s="65">
        <v>0</v>
      </c>
    </row>
    <row r="11" spans="1:10" s="14" customFormat="1" ht="12.75" customHeight="1">
      <c r="A11" s="13" t="s">
        <v>98</v>
      </c>
      <c r="B11" s="65">
        <v>0</v>
      </c>
      <c r="C11" s="65">
        <v>0</v>
      </c>
      <c r="D11" s="65">
        <v>0</v>
      </c>
      <c r="E11" s="65">
        <v>1</v>
      </c>
      <c r="F11" s="65">
        <v>0</v>
      </c>
      <c r="G11" s="65">
        <v>1</v>
      </c>
      <c r="H11" s="65">
        <v>1</v>
      </c>
      <c r="I11" s="65">
        <v>0</v>
      </c>
      <c r="J11" s="65">
        <v>1</v>
      </c>
    </row>
    <row r="12" spans="1:10" s="14" customFormat="1" ht="12.75" customHeight="1">
      <c r="A12" s="13" t="s">
        <v>99</v>
      </c>
      <c r="B12" s="65">
        <v>1</v>
      </c>
      <c r="C12" s="65">
        <v>0</v>
      </c>
      <c r="D12" s="65">
        <v>1</v>
      </c>
      <c r="E12" s="65">
        <v>1</v>
      </c>
      <c r="F12" s="65">
        <v>0</v>
      </c>
      <c r="G12" s="65">
        <v>1</v>
      </c>
      <c r="H12" s="65">
        <v>2</v>
      </c>
      <c r="I12" s="65">
        <v>0</v>
      </c>
      <c r="J12" s="65">
        <v>2</v>
      </c>
    </row>
    <row r="13" spans="1:10" s="14" customFormat="1" ht="12.75" customHeight="1">
      <c r="A13" s="13" t="s">
        <v>100</v>
      </c>
      <c r="B13" s="65">
        <v>0</v>
      </c>
      <c r="C13" s="65">
        <v>0</v>
      </c>
      <c r="D13" s="65">
        <v>0</v>
      </c>
      <c r="E13" s="65">
        <v>0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</row>
    <row r="14" spans="1:10" s="14" customFormat="1" ht="12.75" customHeight="1">
      <c r="A14" s="13" t="s">
        <v>101</v>
      </c>
      <c r="B14" s="65">
        <v>0</v>
      </c>
      <c r="C14" s="65">
        <v>0</v>
      </c>
      <c r="D14" s="65">
        <v>0</v>
      </c>
      <c r="E14" s="65">
        <v>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</row>
    <row r="15" spans="1:10" s="14" customFormat="1" ht="12.75" customHeight="1">
      <c r="A15" s="13" t="s">
        <v>102</v>
      </c>
      <c r="B15" s="65">
        <v>2</v>
      </c>
      <c r="C15" s="65">
        <v>0</v>
      </c>
      <c r="D15" s="65">
        <v>2</v>
      </c>
      <c r="E15" s="65">
        <v>0</v>
      </c>
      <c r="F15" s="65">
        <v>0</v>
      </c>
      <c r="G15" s="65">
        <v>0</v>
      </c>
      <c r="H15" s="65">
        <v>2</v>
      </c>
      <c r="I15" s="65">
        <v>0</v>
      </c>
      <c r="J15" s="65">
        <v>2</v>
      </c>
    </row>
    <row r="16" spans="1:10" s="14" customFormat="1" ht="12.75" customHeight="1">
      <c r="A16" s="13" t="s">
        <v>103</v>
      </c>
      <c r="B16" s="65">
        <v>0</v>
      </c>
      <c r="C16" s="65">
        <v>0</v>
      </c>
      <c r="D16" s="65">
        <v>0</v>
      </c>
      <c r="E16" s="65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</row>
    <row r="17" spans="1:10" s="14" customFormat="1" ht="12.75" customHeight="1">
      <c r="A17" s="13" t="s">
        <v>104</v>
      </c>
      <c r="B17" s="65">
        <v>1</v>
      </c>
      <c r="C17" s="65">
        <v>0</v>
      </c>
      <c r="D17" s="65">
        <v>1</v>
      </c>
      <c r="E17" s="65">
        <v>0</v>
      </c>
      <c r="F17" s="65">
        <v>0</v>
      </c>
      <c r="G17" s="65">
        <v>0</v>
      </c>
      <c r="H17" s="65">
        <v>1</v>
      </c>
      <c r="I17" s="65">
        <v>0</v>
      </c>
      <c r="J17" s="65">
        <v>1</v>
      </c>
    </row>
    <row r="18" spans="1:10" s="14" customFormat="1" ht="12.75" customHeight="1">
      <c r="A18" s="13" t="s">
        <v>105</v>
      </c>
      <c r="B18" s="65">
        <v>2</v>
      </c>
      <c r="C18" s="65">
        <v>0</v>
      </c>
      <c r="D18" s="65">
        <v>2</v>
      </c>
      <c r="E18" s="65">
        <v>0</v>
      </c>
      <c r="F18" s="65">
        <v>0</v>
      </c>
      <c r="G18" s="65">
        <v>0</v>
      </c>
      <c r="H18" s="65">
        <v>2</v>
      </c>
      <c r="I18" s="65">
        <v>0</v>
      </c>
      <c r="J18" s="65">
        <v>2</v>
      </c>
    </row>
    <row r="19" spans="1:10" s="14" customFormat="1" ht="12.75" customHeight="1">
      <c r="A19" s="13" t="s">
        <v>106</v>
      </c>
      <c r="B19" s="65">
        <v>3</v>
      </c>
      <c r="C19" s="65">
        <v>0</v>
      </c>
      <c r="D19" s="65">
        <v>3</v>
      </c>
      <c r="E19" s="65">
        <v>1</v>
      </c>
      <c r="F19" s="65">
        <v>0</v>
      </c>
      <c r="G19" s="65">
        <v>1</v>
      </c>
      <c r="H19" s="65">
        <v>4</v>
      </c>
      <c r="I19" s="65">
        <v>0</v>
      </c>
      <c r="J19" s="65">
        <v>4</v>
      </c>
    </row>
    <row r="20" spans="1:10" s="14" customFormat="1" ht="12.75" customHeight="1">
      <c r="A20" s="13" t="s">
        <v>107</v>
      </c>
      <c r="B20" s="65">
        <v>0</v>
      </c>
      <c r="C20" s="65">
        <v>0</v>
      </c>
      <c r="D20" s="65">
        <v>0</v>
      </c>
      <c r="E20" s="65">
        <v>1</v>
      </c>
      <c r="F20" s="65">
        <v>0</v>
      </c>
      <c r="G20" s="65">
        <v>1</v>
      </c>
      <c r="H20" s="65">
        <v>1</v>
      </c>
      <c r="I20" s="65">
        <v>0</v>
      </c>
      <c r="J20" s="65">
        <v>1</v>
      </c>
    </row>
    <row r="21" spans="1:10" s="14" customFormat="1" ht="12.75" customHeight="1">
      <c r="A21" s="13" t="s">
        <v>108</v>
      </c>
      <c r="B21" s="65">
        <v>0</v>
      </c>
      <c r="C21" s="65">
        <v>0</v>
      </c>
      <c r="D21" s="65">
        <v>0</v>
      </c>
      <c r="E21" s="65">
        <v>1</v>
      </c>
      <c r="F21" s="65">
        <v>0</v>
      </c>
      <c r="G21" s="65">
        <v>1</v>
      </c>
      <c r="H21" s="65">
        <v>1</v>
      </c>
      <c r="I21" s="65">
        <v>0</v>
      </c>
      <c r="J21" s="65">
        <v>1</v>
      </c>
    </row>
    <row r="22" spans="1:10" s="14" customFormat="1" ht="12.75" customHeight="1">
      <c r="A22" s="13" t="s">
        <v>109</v>
      </c>
      <c r="B22" s="65">
        <v>0</v>
      </c>
      <c r="C22" s="65">
        <v>0</v>
      </c>
      <c r="D22" s="65">
        <v>0</v>
      </c>
      <c r="E22" s="65">
        <v>1</v>
      </c>
      <c r="F22" s="65">
        <v>0</v>
      </c>
      <c r="G22" s="65">
        <v>1</v>
      </c>
      <c r="H22" s="65">
        <v>1</v>
      </c>
      <c r="I22" s="65">
        <v>0</v>
      </c>
      <c r="J22" s="65">
        <v>1</v>
      </c>
    </row>
    <row r="23" spans="1:10" s="14" customFormat="1" ht="12.75" customHeight="1">
      <c r="A23" s="13" t="s">
        <v>110</v>
      </c>
      <c r="B23" s="65">
        <v>0</v>
      </c>
      <c r="C23" s="65">
        <v>0</v>
      </c>
      <c r="D23" s="65">
        <v>0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</row>
    <row r="24" spans="1:10" s="14" customFormat="1" ht="12.75" customHeight="1">
      <c r="A24" s="13" t="s">
        <v>111</v>
      </c>
      <c r="B24" s="65">
        <v>0</v>
      </c>
      <c r="C24" s="65">
        <v>0</v>
      </c>
      <c r="D24" s="65">
        <v>0</v>
      </c>
      <c r="E24" s="65">
        <v>0</v>
      </c>
      <c r="F24" s="65">
        <v>0</v>
      </c>
      <c r="G24" s="65">
        <v>0</v>
      </c>
      <c r="H24" s="65">
        <v>0</v>
      </c>
      <c r="I24" s="65">
        <v>0</v>
      </c>
      <c r="J24" s="65">
        <v>0</v>
      </c>
    </row>
    <row r="25" spans="1:10" s="14" customFormat="1" ht="12.75" customHeight="1">
      <c r="A25" s="13" t="s">
        <v>112</v>
      </c>
      <c r="B25" s="65">
        <v>0</v>
      </c>
      <c r="C25" s="65">
        <v>0</v>
      </c>
      <c r="D25" s="65">
        <v>0</v>
      </c>
      <c r="E25" s="65">
        <v>0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</row>
    <row r="26" spans="1:10" s="14" customFormat="1" ht="12.75" customHeight="1">
      <c r="A26" s="13" t="s">
        <v>113</v>
      </c>
      <c r="B26" s="65">
        <v>0</v>
      </c>
      <c r="C26" s="65">
        <v>0</v>
      </c>
      <c r="D26" s="65">
        <v>0</v>
      </c>
      <c r="E26" s="65">
        <v>0</v>
      </c>
      <c r="F26" s="65">
        <v>0</v>
      </c>
      <c r="G26" s="65">
        <v>0</v>
      </c>
      <c r="H26" s="65">
        <v>0</v>
      </c>
      <c r="I26" s="65">
        <v>0</v>
      </c>
      <c r="J26" s="65">
        <v>0</v>
      </c>
    </row>
    <row r="27" spans="1:10" s="14" customFormat="1" ht="12.75" customHeight="1">
      <c r="A27" s="13" t="s">
        <v>114</v>
      </c>
      <c r="B27" s="65">
        <v>0</v>
      </c>
      <c r="C27" s="65">
        <v>0</v>
      </c>
      <c r="D27" s="65">
        <v>0</v>
      </c>
      <c r="E27" s="65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</row>
    <row r="28" spans="1:10" s="14" customFormat="1" ht="12.75" customHeight="1">
      <c r="A28" s="13" t="s">
        <v>115</v>
      </c>
      <c r="B28" s="65">
        <v>0</v>
      </c>
      <c r="C28" s="65">
        <v>0</v>
      </c>
      <c r="D28" s="65">
        <v>0</v>
      </c>
      <c r="E28" s="65">
        <v>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</row>
    <row r="29" spans="1:10" s="14" customFormat="1" ht="12.75" customHeight="1">
      <c r="A29" s="13" t="s">
        <v>116</v>
      </c>
      <c r="B29" s="65">
        <v>0</v>
      </c>
      <c r="C29" s="65">
        <v>0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</row>
    <row r="30" spans="1:10" s="14" customFormat="1" ht="12.75" customHeight="1">
      <c r="A30" s="13" t="s">
        <v>117</v>
      </c>
      <c r="B30" s="65">
        <v>0</v>
      </c>
      <c r="C30" s="65">
        <v>0</v>
      </c>
      <c r="D30" s="65">
        <v>0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</row>
    <row r="31" spans="1:10" s="14" customFormat="1" ht="12.75" customHeight="1">
      <c r="A31" s="13" t="s">
        <v>118</v>
      </c>
      <c r="B31" s="65">
        <v>0</v>
      </c>
      <c r="C31" s="65">
        <v>0</v>
      </c>
      <c r="D31" s="65">
        <v>0</v>
      </c>
      <c r="E31" s="65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</row>
    <row r="32" spans="1:10" s="14" customFormat="1" ht="12.75" customHeight="1">
      <c r="A32" s="13" t="s">
        <v>119</v>
      </c>
      <c r="B32" s="65">
        <v>0</v>
      </c>
      <c r="C32" s="65">
        <v>0</v>
      </c>
      <c r="D32" s="65">
        <v>0</v>
      </c>
      <c r="E32" s="65">
        <v>0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</row>
    <row r="33" spans="1:10" s="14" customFormat="1" ht="12.75" customHeight="1">
      <c r="A33" s="13" t="s">
        <v>120</v>
      </c>
      <c r="B33" s="65">
        <v>0</v>
      </c>
      <c r="C33" s="65">
        <v>0</v>
      </c>
      <c r="D33" s="65">
        <v>0</v>
      </c>
      <c r="E33" s="65">
        <v>1</v>
      </c>
      <c r="F33" s="65">
        <v>0</v>
      </c>
      <c r="G33" s="65">
        <v>1</v>
      </c>
      <c r="H33" s="65">
        <v>1</v>
      </c>
      <c r="I33" s="65">
        <v>0</v>
      </c>
      <c r="J33" s="65">
        <v>1</v>
      </c>
    </row>
    <row r="34" spans="1:10" s="14" customFormat="1" ht="12.75" customHeight="1">
      <c r="A34" s="13" t="s">
        <v>121</v>
      </c>
      <c r="B34" s="65">
        <v>0</v>
      </c>
      <c r="C34" s="65">
        <v>0</v>
      </c>
      <c r="D34" s="65">
        <v>0</v>
      </c>
      <c r="E34" s="65">
        <v>0</v>
      </c>
      <c r="F34" s="65">
        <v>0</v>
      </c>
      <c r="G34" s="65">
        <v>0</v>
      </c>
      <c r="H34" s="65">
        <v>0</v>
      </c>
      <c r="I34" s="65">
        <v>0</v>
      </c>
      <c r="J34" s="65">
        <v>0</v>
      </c>
    </row>
    <row r="35" spans="1:10" s="14" customFormat="1" ht="12.75" customHeight="1">
      <c r="A35" s="13" t="s">
        <v>122</v>
      </c>
      <c r="B35" s="65">
        <v>1</v>
      </c>
      <c r="C35" s="65">
        <v>0</v>
      </c>
      <c r="D35" s="65">
        <v>1</v>
      </c>
      <c r="E35" s="65">
        <v>3</v>
      </c>
      <c r="F35" s="65">
        <v>0</v>
      </c>
      <c r="G35" s="65">
        <v>3</v>
      </c>
      <c r="H35" s="65">
        <v>4</v>
      </c>
      <c r="I35" s="65">
        <v>0</v>
      </c>
      <c r="J35" s="65">
        <v>4</v>
      </c>
    </row>
    <row r="36" spans="1:10" s="14" customFormat="1" ht="12.75" customHeight="1">
      <c r="A36" s="13" t="s">
        <v>123</v>
      </c>
      <c r="B36" s="65">
        <v>0</v>
      </c>
      <c r="C36" s="65">
        <v>0</v>
      </c>
      <c r="D36" s="65">
        <v>0</v>
      </c>
      <c r="E36" s="65">
        <v>1</v>
      </c>
      <c r="F36" s="65">
        <v>1</v>
      </c>
      <c r="G36" s="65">
        <v>2</v>
      </c>
      <c r="H36" s="65">
        <v>1</v>
      </c>
      <c r="I36" s="65">
        <v>1</v>
      </c>
      <c r="J36" s="65">
        <v>2</v>
      </c>
    </row>
    <row r="37" spans="1:10" s="14" customFormat="1" ht="12.75" customHeight="1">
      <c r="A37" s="13" t="s">
        <v>124</v>
      </c>
      <c r="B37" s="65">
        <v>0</v>
      </c>
      <c r="C37" s="65">
        <v>0</v>
      </c>
      <c r="D37" s="65">
        <v>0</v>
      </c>
      <c r="E37" s="65">
        <v>0</v>
      </c>
      <c r="F37" s="65">
        <v>0</v>
      </c>
      <c r="G37" s="65">
        <v>0</v>
      </c>
      <c r="H37" s="65">
        <v>0</v>
      </c>
      <c r="I37" s="65">
        <v>0</v>
      </c>
      <c r="J37" s="65">
        <v>0</v>
      </c>
    </row>
    <row r="38" spans="1:10" s="14" customFormat="1" ht="12.75" customHeight="1">
      <c r="A38" s="13" t="s">
        <v>125</v>
      </c>
      <c r="B38" s="65">
        <v>0</v>
      </c>
      <c r="C38" s="65">
        <v>1</v>
      </c>
      <c r="D38" s="65">
        <v>1</v>
      </c>
      <c r="E38" s="65">
        <v>4</v>
      </c>
      <c r="F38" s="65">
        <v>4</v>
      </c>
      <c r="G38" s="65">
        <v>8</v>
      </c>
      <c r="H38" s="65">
        <v>4</v>
      </c>
      <c r="I38" s="65">
        <v>5</v>
      </c>
      <c r="J38" s="65">
        <v>9</v>
      </c>
    </row>
    <row r="39" spans="1:10" s="14" customFormat="1" ht="12.75" customHeight="1">
      <c r="A39" s="13" t="s">
        <v>126</v>
      </c>
      <c r="B39" s="65">
        <v>0</v>
      </c>
      <c r="C39" s="65">
        <v>0</v>
      </c>
      <c r="D39" s="65">
        <v>0</v>
      </c>
      <c r="E39" s="65">
        <v>3</v>
      </c>
      <c r="F39" s="65">
        <v>0</v>
      </c>
      <c r="G39" s="65">
        <v>3</v>
      </c>
      <c r="H39" s="65">
        <v>3</v>
      </c>
      <c r="I39" s="65">
        <v>0</v>
      </c>
      <c r="J39" s="65">
        <v>3</v>
      </c>
    </row>
    <row r="40" spans="1:10" s="14" customFormat="1" ht="12.75" customHeight="1">
      <c r="A40" s="13" t="s">
        <v>127</v>
      </c>
      <c r="B40" s="65">
        <v>0</v>
      </c>
      <c r="C40" s="65">
        <v>0</v>
      </c>
      <c r="D40" s="65">
        <v>0</v>
      </c>
      <c r="E40" s="65">
        <v>0</v>
      </c>
      <c r="F40" s="65">
        <v>0</v>
      </c>
      <c r="G40" s="65">
        <v>0</v>
      </c>
      <c r="H40" s="65">
        <v>0</v>
      </c>
      <c r="I40" s="65">
        <v>0</v>
      </c>
      <c r="J40" s="65">
        <v>0</v>
      </c>
    </row>
    <row r="41" spans="1:10" s="14" customFormat="1" ht="12.75" customHeight="1">
      <c r="A41" s="13" t="s">
        <v>128</v>
      </c>
      <c r="B41" s="65">
        <v>1</v>
      </c>
      <c r="C41" s="65">
        <v>1</v>
      </c>
      <c r="D41" s="65">
        <v>2</v>
      </c>
      <c r="E41" s="65">
        <v>1</v>
      </c>
      <c r="F41" s="65">
        <v>0</v>
      </c>
      <c r="G41" s="65">
        <v>1</v>
      </c>
      <c r="H41" s="65">
        <v>2</v>
      </c>
      <c r="I41" s="65">
        <v>1</v>
      </c>
      <c r="J41" s="65">
        <v>3</v>
      </c>
    </row>
    <row r="42" spans="1:10" s="14" customFormat="1" ht="12.75" customHeight="1">
      <c r="A42" s="13" t="s">
        <v>129</v>
      </c>
      <c r="B42" s="65">
        <v>0</v>
      </c>
      <c r="C42" s="65">
        <v>0</v>
      </c>
      <c r="D42" s="65">
        <v>0</v>
      </c>
      <c r="E42" s="65">
        <v>0</v>
      </c>
      <c r="F42" s="65">
        <v>0</v>
      </c>
      <c r="G42" s="65">
        <v>0</v>
      </c>
      <c r="H42" s="65">
        <v>0</v>
      </c>
      <c r="I42" s="65">
        <v>0</v>
      </c>
      <c r="J42" s="65">
        <v>0</v>
      </c>
    </row>
    <row r="43" spans="1:10" s="14" customFormat="1" ht="12.75" customHeight="1">
      <c r="A43" s="13" t="s">
        <v>130</v>
      </c>
      <c r="B43" s="65">
        <v>0</v>
      </c>
      <c r="C43" s="65">
        <v>0</v>
      </c>
      <c r="D43" s="65">
        <v>0</v>
      </c>
      <c r="E43" s="65">
        <v>0</v>
      </c>
      <c r="F43" s="65">
        <v>0</v>
      </c>
      <c r="G43" s="65">
        <v>0</v>
      </c>
      <c r="H43" s="65">
        <v>0</v>
      </c>
      <c r="I43" s="65">
        <v>0</v>
      </c>
      <c r="J43" s="65">
        <v>0</v>
      </c>
    </row>
    <row r="44" spans="1:10" s="14" customFormat="1" ht="12.75" customHeight="1">
      <c r="A44" s="13" t="s">
        <v>131</v>
      </c>
      <c r="B44" s="65">
        <v>0</v>
      </c>
      <c r="C44" s="65">
        <v>0</v>
      </c>
      <c r="D44" s="65">
        <v>0</v>
      </c>
      <c r="E44" s="65">
        <v>0</v>
      </c>
      <c r="F44" s="65">
        <v>0</v>
      </c>
      <c r="G44" s="65">
        <v>0</v>
      </c>
      <c r="H44" s="65">
        <v>0</v>
      </c>
      <c r="I44" s="65">
        <v>0</v>
      </c>
      <c r="J44" s="65">
        <v>0</v>
      </c>
    </row>
    <row r="45" spans="1:10" s="14" customFormat="1" ht="12.75" customHeight="1">
      <c r="A45" s="13" t="s">
        <v>132</v>
      </c>
      <c r="B45" s="65">
        <v>0</v>
      </c>
      <c r="C45" s="65">
        <v>0</v>
      </c>
      <c r="D45" s="65">
        <v>0</v>
      </c>
      <c r="E45" s="65">
        <v>0</v>
      </c>
      <c r="F45" s="65">
        <v>0</v>
      </c>
      <c r="G45" s="65">
        <v>0</v>
      </c>
      <c r="H45" s="65">
        <v>0</v>
      </c>
      <c r="I45" s="65">
        <v>0</v>
      </c>
      <c r="J45" s="65">
        <v>0</v>
      </c>
    </row>
    <row r="46" spans="1:10" s="14" customFormat="1" ht="12.75" customHeight="1">
      <c r="A46" s="13" t="s">
        <v>133</v>
      </c>
      <c r="B46" s="65">
        <v>0</v>
      </c>
      <c r="C46" s="65">
        <v>0</v>
      </c>
      <c r="D46" s="65">
        <v>0</v>
      </c>
      <c r="E46" s="65">
        <v>0</v>
      </c>
      <c r="F46" s="65">
        <v>0</v>
      </c>
      <c r="G46" s="65">
        <v>0</v>
      </c>
      <c r="H46" s="65">
        <v>0</v>
      </c>
      <c r="I46" s="65">
        <v>0</v>
      </c>
      <c r="J46" s="65">
        <v>0</v>
      </c>
    </row>
    <row r="47" spans="1:10" s="14" customFormat="1" ht="12.75" customHeight="1">
      <c r="A47" s="13" t="s">
        <v>134</v>
      </c>
      <c r="B47" s="65">
        <v>0</v>
      </c>
      <c r="C47" s="65">
        <v>0</v>
      </c>
      <c r="D47" s="65">
        <v>0</v>
      </c>
      <c r="E47" s="65">
        <v>0</v>
      </c>
      <c r="F47" s="65">
        <v>0</v>
      </c>
      <c r="G47" s="65">
        <v>0</v>
      </c>
      <c r="H47" s="65">
        <v>0</v>
      </c>
      <c r="I47" s="65">
        <v>0</v>
      </c>
      <c r="J47" s="65">
        <v>0</v>
      </c>
    </row>
    <row r="48" spans="1:10" s="14" customFormat="1" ht="12.75" customHeight="1">
      <c r="A48" s="13" t="s">
        <v>135</v>
      </c>
      <c r="B48" s="65">
        <v>2</v>
      </c>
      <c r="C48" s="65">
        <v>0</v>
      </c>
      <c r="D48" s="65">
        <v>2</v>
      </c>
      <c r="E48" s="65">
        <v>3</v>
      </c>
      <c r="F48" s="65">
        <v>2</v>
      </c>
      <c r="G48" s="65">
        <v>5</v>
      </c>
      <c r="H48" s="65">
        <v>5</v>
      </c>
      <c r="I48" s="65">
        <v>2</v>
      </c>
      <c r="J48" s="65">
        <v>7</v>
      </c>
    </row>
    <row r="49" spans="1:10" s="14" customFormat="1" ht="12.75" customHeight="1">
      <c r="A49" s="13" t="s">
        <v>136</v>
      </c>
      <c r="B49" s="65">
        <v>0</v>
      </c>
      <c r="C49" s="65">
        <v>0</v>
      </c>
      <c r="D49" s="65">
        <v>0</v>
      </c>
      <c r="E49" s="65">
        <v>2</v>
      </c>
      <c r="F49" s="65">
        <v>0</v>
      </c>
      <c r="G49" s="65">
        <v>2</v>
      </c>
      <c r="H49" s="65">
        <v>2</v>
      </c>
      <c r="I49" s="65">
        <v>0</v>
      </c>
      <c r="J49" s="65">
        <v>2</v>
      </c>
    </row>
    <row r="50" spans="1:10" s="14" customFormat="1" ht="12.75" customHeight="1">
      <c r="A50" s="13" t="s">
        <v>137</v>
      </c>
      <c r="B50" s="65">
        <v>0</v>
      </c>
      <c r="C50" s="65">
        <v>0</v>
      </c>
      <c r="D50" s="65">
        <v>0</v>
      </c>
      <c r="E50" s="65">
        <v>1</v>
      </c>
      <c r="F50" s="65">
        <v>2</v>
      </c>
      <c r="G50" s="65">
        <v>3</v>
      </c>
      <c r="H50" s="65">
        <v>1</v>
      </c>
      <c r="I50" s="65">
        <v>2</v>
      </c>
      <c r="J50" s="65">
        <v>3</v>
      </c>
    </row>
    <row r="51" spans="1:10" s="14" customFormat="1" ht="12.75" customHeight="1">
      <c r="A51" s="13" t="s">
        <v>220</v>
      </c>
      <c r="B51" s="65">
        <v>0</v>
      </c>
      <c r="C51" s="65">
        <v>0</v>
      </c>
      <c r="D51" s="65">
        <v>0</v>
      </c>
      <c r="E51" s="65">
        <v>1</v>
      </c>
      <c r="F51" s="65">
        <v>0</v>
      </c>
      <c r="G51" s="65">
        <v>1</v>
      </c>
      <c r="H51" s="65">
        <v>1</v>
      </c>
      <c r="I51" s="65">
        <v>0</v>
      </c>
      <c r="J51" s="65">
        <v>1</v>
      </c>
    </row>
    <row r="52" spans="1:10" s="14" customFormat="1" ht="12.75" customHeight="1">
      <c r="A52" s="13" t="s">
        <v>221</v>
      </c>
      <c r="B52" s="65">
        <v>1</v>
      </c>
      <c r="C52" s="65">
        <v>0</v>
      </c>
      <c r="D52" s="65">
        <v>1</v>
      </c>
      <c r="E52" s="65">
        <v>1</v>
      </c>
      <c r="F52" s="65">
        <v>0</v>
      </c>
      <c r="G52" s="65">
        <v>1</v>
      </c>
      <c r="H52" s="65">
        <v>2</v>
      </c>
      <c r="I52" s="65">
        <v>0</v>
      </c>
      <c r="J52" s="65">
        <v>2</v>
      </c>
    </row>
    <row r="53" spans="1:10" s="14" customFormat="1" ht="12.75" customHeight="1">
      <c r="A53" s="13" t="s">
        <v>222</v>
      </c>
      <c r="B53" s="65">
        <v>0</v>
      </c>
      <c r="C53" s="65">
        <v>0</v>
      </c>
      <c r="D53" s="65">
        <v>0</v>
      </c>
      <c r="E53" s="65">
        <v>0</v>
      </c>
      <c r="F53" s="65">
        <v>0</v>
      </c>
      <c r="G53" s="65">
        <v>0</v>
      </c>
      <c r="H53" s="65">
        <v>0</v>
      </c>
      <c r="I53" s="65">
        <v>0</v>
      </c>
      <c r="J53" s="65">
        <v>0</v>
      </c>
    </row>
    <row r="54" spans="1:10" s="14" customFormat="1" ht="12.75" customHeight="1">
      <c r="A54" s="13" t="s">
        <v>138</v>
      </c>
      <c r="B54" s="65">
        <v>0</v>
      </c>
      <c r="C54" s="65">
        <v>0</v>
      </c>
      <c r="D54" s="65">
        <v>0</v>
      </c>
      <c r="E54" s="65">
        <v>1</v>
      </c>
      <c r="F54" s="65">
        <v>0</v>
      </c>
      <c r="G54" s="65">
        <v>1</v>
      </c>
      <c r="H54" s="65">
        <v>1</v>
      </c>
      <c r="I54" s="65">
        <v>0</v>
      </c>
      <c r="J54" s="65">
        <v>1</v>
      </c>
    </row>
    <row r="55" s="14" customFormat="1" ht="11.25">
      <c r="A55" s="27"/>
    </row>
    <row r="56" spans="1:10" s="14" customFormat="1" ht="11.25">
      <c r="A56" s="27"/>
      <c r="B56" s="55"/>
      <c r="C56" s="55"/>
      <c r="D56" s="55"/>
      <c r="E56" s="55"/>
      <c r="F56" s="55"/>
      <c r="G56" s="55"/>
      <c r="H56" s="55"/>
      <c r="I56" s="55"/>
      <c r="J56" s="55"/>
    </row>
    <row r="57" spans="2:10" s="27" customFormat="1" ht="11.25">
      <c r="B57" s="48">
        <f aca="true" t="shared" si="0" ref="B57:J57">SUM(B5:B56)</f>
        <v>16</v>
      </c>
      <c r="C57" s="48">
        <f t="shared" si="0"/>
        <v>2</v>
      </c>
      <c r="D57" s="48">
        <f t="shared" si="0"/>
        <v>18</v>
      </c>
      <c r="E57" s="48">
        <f t="shared" si="0"/>
        <v>35</v>
      </c>
      <c r="F57" s="48">
        <f t="shared" si="0"/>
        <v>9</v>
      </c>
      <c r="G57" s="48">
        <f t="shared" si="0"/>
        <v>44</v>
      </c>
      <c r="H57" s="48">
        <f t="shared" si="0"/>
        <v>51</v>
      </c>
      <c r="I57" s="48">
        <f t="shared" si="0"/>
        <v>11</v>
      </c>
      <c r="J57" s="48">
        <f t="shared" si="0"/>
        <v>62</v>
      </c>
    </row>
  </sheetData>
  <sheetProtection/>
  <mergeCells count="4">
    <mergeCell ref="B3:D3"/>
    <mergeCell ref="E3:G3"/>
    <mergeCell ref="H3:J3"/>
    <mergeCell ref="B1:J1"/>
  </mergeCells>
  <printOptions horizontalCentered="1" verticalCentered="1"/>
  <pageMargins left="0.7874015748031497" right="0.7874015748031497" top="0.15748031496062992" bottom="0.1968503937007874" header="0" footer="0.15748031496062992"/>
  <pageSetup horizontalDpi="600" verticalDpi="600" orientation="landscape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59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34.140625" style="1" customWidth="1"/>
    <col min="2" max="4" width="19.421875" style="1" customWidth="1"/>
    <col min="5" max="16384" width="11.421875" style="1" customWidth="1"/>
  </cols>
  <sheetData>
    <row r="1" spans="1:4" s="23" customFormat="1" ht="14.25">
      <c r="A1" s="106" t="s">
        <v>81</v>
      </c>
      <c r="B1" s="106"/>
      <c r="C1" s="106"/>
      <c r="D1" s="106"/>
    </row>
    <row r="2" spans="1:4" s="23" customFormat="1" ht="14.25">
      <c r="A2" s="128" t="s">
        <v>241</v>
      </c>
      <c r="B2" s="128"/>
      <c r="C2" s="128"/>
      <c r="D2" s="128"/>
    </row>
    <row r="3" spans="1:4" s="23" customFormat="1" ht="14.25">
      <c r="A3" s="42"/>
      <c r="B3" s="42"/>
      <c r="C3" s="42"/>
      <c r="D3" s="42"/>
    </row>
    <row r="4" spans="1:4" s="23" customFormat="1" ht="28.5">
      <c r="A4" s="45" t="s">
        <v>280</v>
      </c>
      <c r="B4" s="69"/>
      <c r="C4" s="69"/>
      <c r="D4" s="69"/>
    </row>
    <row r="5" spans="1:4" ht="12.75">
      <c r="A5" s="12"/>
      <c r="B5" s="12"/>
      <c r="C5" s="12"/>
      <c r="D5" s="12"/>
    </row>
    <row r="6" spans="1:4" s="14" customFormat="1" ht="11.25">
      <c r="A6" s="70"/>
      <c r="B6" s="127" t="s">
        <v>203</v>
      </c>
      <c r="C6" s="127"/>
      <c r="D6" s="127"/>
    </row>
    <row r="7" spans="1:4" s="14" customFormat="1" ht="11.25">
      <c r="A7" s="33"/>
      <c r="B7" s="32" t="s">
        <v>194</v>
      </c>
      <c r="C7" s="32" t="s">
        <v>195</v>
      </c>
      <c r="D7" s="32" t="s">
        <v>89</v>
      </c>
    </row>
    <row r="8" spans="1:4" s="14" customFormat="1" ht="11.25">
      <c r="A8" s="15" t="s">
        <v>92</v>
      </c>
      <c r="B8" s="71">
        <v>0</v>
      </c>
      <c r="C8" s="71">
        <v>0</v>
      </c>
      <c r="D8" s="71">
        <v>0</v>
      </c>
    </row>
    <row r="9" spans="1:4" s="14" customFormat="1" ht="11.25">
      <c r="A9" s="15" t="s">
        <v>93</v>
      </c>
      <c r="B9" s="71">
        <v>0</v>
      </c>
      <c r="C9" s="71">
        <v>0</v>
      </c>
      <c r="D9" s="71">
        <v>0</v>
      </c>
    </row>
    <row r="10" spans="1:4" s="14" customFormat="1" ht="11.25">
      <c r="A10" s="15" t="s">
        <v>94</v>
      </c>
      <c r="B10" s="71">
        <v>0</v>
      </c>
      <c r="C10" s="71">
        <v>0</v>
      </c>
      <c r="D10" s="71">
        <v>0</v>
      </c>
    </row>
    <row r="11" spans="1:4" s="14" customFormat="1" ht="11.25">
      <c r="A11" s="15" t="s">
        <v>95</v>
      </c>
      <c r="B11" s="71">
        <v>1</v>
      </c>
      <c r="C11" s="71">
        <v>0</v>
      </c>
      <c r="D11" s="71">
        <v>1</v>
      </c>
    </row>
    <row r="12" spans="1:4" s="14" customFormat="1" ht="11.25">
      <c r="A12" s="15" t="s">
        <v>96</v>
      </c>
      <c r="B12" s="71">
        <v>0</v>
      </c>
      <c r="C12" s="71">
        <v>0</v>
      </c>
      <c r="D12" s="71">
        <v>0</v>
      </c>
    </row>
    <row r="13" spans="1:4" s="14" customFormat="1" ht="11.25">
      <c r="A13" s="15" t="s">
        <v>97</v>
      </c>
      <c r="B13" s="71">
        <v>0</v>
      </c>
      <c r="C13" s="71">
        <v>0</v>
      </c>
      <c r="D13" s="71">
        <v>0</v>
      </c>
    </row>
    <row r="14" spans="1:4" s="14" customFormat="1" ht="11.25">
      <c r="A14" s="15" t="s">
        <v>98</v>
      </c>
      <c r="B14" s="71">
        <v>0</v>
      </c>
      <c r="C14" s="71">
        <v>0</v>
      </c>
      <c r="D14" s="71">
        <v>0</v>
      </c>
    </row>
    <row r="15" spans="1:4" s="14" customFormat="1" ht="11.25">
      <c r="A15" s="15" t="s">
        <v>99</v>
      </c>
      <c r="B15" s="71">
        <v>0</v>
      </c>
      <c r="C15" s="71">
        <v>0</v>
      </c>
      <c r="D15" s="71">
        <v>0</v>
      </c>
    </row>
    <row r="16" spans="1:4" s="14" customFormat="1" ht="11.25">
      <c r="A16" s="15" t="s">
        <v>100</v>
      </c>
      <c r="B16" s="71">
        <v>0</v>
      </c>
      <c r="C16" s="71">
        <v>0</v>
      </c>
      <c r="D16" s="71">
        <v>0</v>
      </c>
    </row>
    <row r="17" spans="1:4" s="14" customFormat="1" ht="11.25">
      <c r="A17" s="15" t="s">
        <v>101</v>
      </c>
      <c r="B17" s="71">
        <v>0</v>
      </c>
      <c r="C17" s="71">
        <v>0</v>
      </c>
      <c r="D17" s="71">
        <v>0</v>
      </c>
    </row>
    <row r="18" spans="1:4" s="14" customFormat="1" ht="11.25">
      <c r="A18" s="15" t="s">
        <v>102</v>
      </c>
      <c r="B18" s="71">
        <v>0</v>
      </c>
      <c r="C18" s="71">
        <v>0</v>
      </c>
      <c r="D18" s="71">
        <v>0</v>
      </c>
    </row>
    <row r="19" spans="1:4" s="14" customFormat="1" ht="11.25">
      <c r="A19" s="15" t="s">
        <v>103</v>
      </c>
      <c r="B19" s="71">
        <v>0</v>
      </c>
      <c r="C19" s="71">
        <v>0</v>
      </c>
      <c r="D19" s="71">
        <v>0</v>
      </c>
    </row>
    <row r="20" spans="1:4" s="14" customFormat="1" ht="11.25">
      <c r="A20" s="15" t="s">
        <v>104</v>
      </c>
      <c r="B20" s="71">
        <v>0</v>
      </c>
      <c r="C20" s="71">
        <v>1</v>
      </c>
      <c r="D20" s="71">
        <v>1</v>
      </c>
    </row>
    <row r="21" spans="1:4" s="14" customFormat="1" ht="11.25">
      <c r="A21" s="15" t="s">
        <v>105</v>
      </c>
      <c r="B21" s="71">
        <v>0</v>
      </c>
      <c r="C21" s="71">
        <v>0</v>
      </c>
      <c r="D21" s="71">
        <v>0</v>
      </c>
    </row>
    <row r="22" spans="1:4" s="14" customFormat="1" ht="11.25">
      <c r="A22" s="15" t="s">
        <v>106</v>
      </c>
      <c r="B22" s="71">
        <v>1</v>
      </c>
      <c r="C22" s="71">
        <v>0</v>
      </c>
      <c r="D22" s="71">
        <v>1</v>
      </c>
    </row>
    <row r="23" spans="1:4" s="14" customFormat="1" ht="11.25">
      <c r="A23" s="15" t="s">
        <v>107</v>
      </c>
      <c r="B23" s="71">
        <v>0</v>
      </c>
      <c r="C23" s="71">
        <v>0</v>
      </c>
      <c r="D23" s="71">
        <v>0</v>
      </c>
    </row>
    <row r="24" spans="1:4" s="14" customFormat="1" ht="11.25">
      <c r="A24" s="15" t="s">
        <v>108</v>
      </c>
      <c r="B24" s="71">
        <v>0</v>
      </c>
      <c r="C24" s="71">
        <v>0</v>
      </c>
      <c r="D24" s="71">
        <v>0</v>
      </c>
    </row>
    <row r="25" spans="1:4" s="14" customFormat="1" ht="11.25">
      <c r="A25" s="15" t="s">
        <v>109</v>
      </c>
      <c r="B25" s="71">
        <v>0</v>
      </c>
      <c r="C25" s="71">
        <v>0</v>
      </c>
      <c r="D25" s="71">
        <v>0</v>
      </c>
    </row>
    <row r="26" spans="1:4" s="14" customFormat="1" ht="11.25">
      <c r="A26" s="15" t="s">
        <v>110</v>
      </c>
      <c r="B26" s="71">
        <v>0</v>
      </c>
      <c r="C26" s="71">
        <v>0</v>
      </c>
      <c r="D26" s="71">
        <v>0</v>
      </c>
    </row>
    <row r="27" spans="1:4" s="14" customFormat="1" ht="11.25">
      <c r="A27" s="15" t="s">
        <v>111</v>
      </c>
      <c r="B27" s="71">
        <v>0</v>
      </c>
      <c r="C27" s="71">
        <v>0</v>
      </c>
      <c r="D27" s="71">
        <v>0</v>
      </c>
    </row>
    <row r="28" spans="1:4" s="14" customFormat="1" ht="11.25">
      <c r="A28" s="15" t="s">
        <v>112</v>
      </c>
      <c r="B28" s="71">
        <v>0</v>
      </c>
      <c r="C28" s="71">
        <v>0</v>
      </c>
      <c r="D28" s="71">
        <v>0</v>
      </c>
    </row>
    <row r="29" spans="1:4" s="14" customFormat="1" ht="11.25">
      <c r="A29" s="15" t="s">
        <v>113</v>
      </c>
      <c r="B29" s="71">
        <v>0</v>
      </c>
      <c r="C29" s="71">
        <v>0</v>
      </c>
      <c r="D29" s="71">
        <v>0</v>
      </c>
    </row>
    <row r="30" spans="1:4" s="14" customFormat="1" ht="11.25">
      <c r="A30" s="15" t="s">
        <v>114</v>
      </c>
      <c r="B30" s="71">
        <v>0</v>
      </c>
      <c r="C30" s="71">
        <v>0</v>
      </c>
      <c r="D30" s="71">
        <v>0</v>
      </c>
    </row>
    <row r="31" spans="1:4" s="14" customFormat="1" ht="11.25">
      <c r="A31" s="15" t="s">
        <v>115</v>
      </c>
      <c r="B31" s="71">
        <v>0</v>
      </c>
      <c r="C31" s="71">
        <v>0</v>
      </c>
      <c r="D31" s="71">
        <v>0</v>
      </c>
    </row>
    <row r="32" spans="1:4" s="14" customFormat="1" ht="11.25">
      <c r="A32" s="15" t="s">
        <v>116</v>
      </c>
      <c r="B32" s="71">
        <v>0</v>
      </c>
      <c r="C32" s="71">
        <v>0</v>
      </c>
      <c r="D32" s="71">
        <v>0</v>
      </c>
    </row>
    <row r="33" spans="1:4" s="14" customFormat="1" ht="11.25">
      <c r="A33" s="15" t="s">
        <v>117</v>
      </c>
      <c r="B33" s="71">
        <v>0</v>
      </c>
      <c r="C33" s="71">
        <v>0</v>
      </c>
      <c r="D33" s="71">
        <v>0</v>
      </c>
    </row>
    <row r="34" spans="1:4" s="14" customFormat="1" ht="11.25">
      <c r="A34" s="15" t="s">
        <v>118</v>
      </c>
      <c r="B34" s="71">
        <v>0</v>
      </c>
      <c r="C34" s="71">
        <v>0</v>
      </c>
      <c r="D34" s="71">
        <v>0</v>
      </c>
    </row>
    <row r="35" spans="1:4" s="14" customFormat="1" ht="11.25">
      <c r="A35" s="15" t="s">
        <v>119</v>
      </c>
      <c r="B35" s="71">
        <v>0</v>
      </c>
      <c r="C35" s="71">
        <v>0</v>
      </c>
      <c r="D35" s="71">
        <v>0</v>
      </c>
    </row>
    <row r="36" spans="1:4" s="14" customFormat="1" ht="11.25">
      <c r="A36" s="15" t="s">
        <v>120</v>
      </c>
      <c r="B36" s="71">
        <v>0</v>
      </c>
      <c r="C36" s="71">
        <v>0</v>
      </c>
      <c r="D36" s="71">
        <v>0</v>
      </c>
    </row>
    <row r="37" spans="1:4" s="14" customFormat="1" ht="11.25">
      <c r="A37" s="15" t="s">
        <v>121</v>
      </c>
      <c r="B37" s="71">
        <v>0</v>
      </c>
      <c r="C37" s="71">
        <v>0</v>
      </c>
      <c r="D37" s="71">
        <v>0</v>
      </c>
    </row>
    <row r="38" spans="1:4" s="14" customFormat="1" ht="11.25">
      <c r="A38" s="15" t="s">
        <v>122</v>
      </c>
      <c r="B38" s="71">
        <v>1</v>
      </c>
      <c r="C38" s="71">
        <v>1</v>
      </c>
      <c r="D38" s="71">
        <v>2</v>
      </c>
    </row>
    <row r="39" spans="1:4" s="14" customFormat="1" ht="11.25">
      <c r="A39" s="15" t="s">
        <v>123</v>
      </c>
      <c r="B39" s="71">
        <v>0</v>
      </c>
      <c r="C39" s="71">
        <v>0</v>
      </c>
      <c r="D39" s="71">
        <v>0</v>
      </c>
    </row>
    <row r="40" spans="1:4" s="14" customFormat="1" ht="11.25">
      <c r="A40" s="15" t="s">
        <v>124</v>
      </c>
      <c r="B40" s="71">
        <v>0</v>
      </c>
      <c r="C40" s="71">
        <v>0</v>
      </c>
      <c r="D40" s="71">
        <v>0</v>
      </c>
    </row>
    <row r="41" spans="1:4" s="14" customFormat="1" ht="11.25">
      <c r="A41" s="15" t="s">
        <v>125</v>
      </c>
      <c r="B41" s="71">
        <v>0</v>
      </c>
      <c r="C41" s="71">
        <v>0</v>
      </c>
      <c r="D41" s="71">
        <v>0</v>
      </c>
    </row>
    <row r="42" spans="1:4" s="14" customFormat="1" ht="11.25">
      <c r="A42" s="15" t="s">
        <v>126</v>
      </c>
      <c r="B42" s="71">
        <v>0</v>
      </c>
      <c r="C42" s="71">
        <v>0</v>
      </c>
      <c r="D42" s="71">
        <v>0</v>
      </c>
    </row>
    <row r="43" spans="1:4" s="14" customFormat="1" ht="11.25">
      <c r="A43" s="15" t="s">
        <v>127</v>
      </c>
      <c r="B43" s="71">
        <v>0</v>
      </c>
      <c r="C43" s="71">
        <v>0</v>
      </c>
      <c r="D43" s="71">
        <v>0</v>
      </c>
    </row>
    <row r="44" spans="1:4" s="14" customFormat="1" ht="11.25">
      <c r="A44" s="15" t="s">
        <v>128</v>
      </c>
      <c r="B44" s="71">
        <v>1</v>
      </c>
      <c r="C44" s="71">
        <v>0</v>
      </c>
      <c r="D44" s="71">
        <v>1</v>
      </c>
    </row>
    <row r="45" spans="1:4" s="14" customFormat="1" ht="11.25">
      <c r="A45" s="15" t="s">
        <v>129</v>
      </c>
      <c r="B45" s="71">
        <v>0</v>
      </c>
      <c r="C45" s="71">
        <v>0</v>
      </c>
      <c r="D45" s="71">
        <v>0</v>
      </c>
    </row>
    <row r="46" spans="1:4" s="14" customFormat="1" ht="11.25">
      <c r="A46" s="15" t="s">
        <v>130</v>
      </c>
      <c r="B46" s="71">
        <v>0</v>
      </c>
      <c r="C46" s="71">
        <v>0</v>
      </c>
      <c r="D46" s="71">
        <v>0</v>
      </c>
    </row>
    <row r="47" spans="1:4" s="14" customFormat="1" ht="11.25">
      <c r="A47" s="15" t="s">
        <v>131</v>
      </c>
      <c r="B47" s="71">
        <v>0</v>
      </c>
      <c r="C47" s="71">
        <v>0</v>
      </c>
      <c r="D47" s="71">
        <v>0</v>
      </c>
    </row>
    <row r="48" spans="1:4" s="14" customFormat="1" ht="11.25">
      <c r="A48" s="15" t="s">
        <v>132</v>
      </c>
      <c r="B48" s="71">
        <v>0</v>
      </c>
      <c r="C48" s="71">
        <v>0</v>
      </c>
      <c r="D48" s="71">
        <v>0</v>
      </c>
    </row>
    <row r="49" spans="1:4" s="14" customFormat="1" ht="11.25">
      <c r="A49" s="15" t="s">
        <v>133</v>
      </c>
      <c r="B49" s="71">
        <v>0</v>
      </c>
      <c r="C49" s="71">
        <v>0</v>
      </c>
      <c r="D49" s="71">
        <v>0</v>
      </c>
    </row>
    <row r="50" spans="1:4" s="14" customFormat="1" ht="11.25">
      <c r="A50" s="15" t="s">
        <v>134</v>
      </c>
      <c r="B50" s="71">
        <v>0</v>
      </c>
      <c r="C50" s="71">
        <v>1</v>
      </c>
      <c r="D50" s="71">
        <v>1</v>
      </c>
    </row>
    <row r="51" spans="1:4" s="14" customFormat="1" ht="11.25">
      <c r="A51" s="15" t="s">
        <v>135</v>
      </c>
      <c r="B51" s="71">
        <v>1</v>
      </c>
      <c r="C51" s="71">
        <v>1</v>
      </c>
      <c r="D51" s="71">
        <v>2</v>
      </c>
    </row>
    <row r="52" spans="1:4" s="14" customFormat="1" ht="11.25">
      <c r="A52" s="15" t="s">
        <v>136</v>
      </c>
      <c r="B52" s="71">
        <v>0</v>
      </c>
      <c r="C52" s="71">
        <v>0</v>
      </c>
      <c r="D52" s="71">
        <v>0</v>
      </c>
    </row>
    <row r="53" spans="1:4" s="14" customFormat="1" ht="11.25">
      <c r="A53" s="15" t="s">
        <v>137</v>
      </c>
      <c r="B53" s="71">
        <v>0</v>
      </c>
      <c r="C53" s="71">
        <v>0</v>
      </c>
      <c r="D53" s="71">
        <v>0</v>
      </c>
    </row>
    <row r="54" spans="1:4" s="14" customFormat="1" ht="11.25">
      <c r="A54" s="15" t="s">
        <v>220</v>
      </c>
      <c r="B54" s="71">
        <v>0</v>
      </c>
      <c r="C54" s="71">
        <v>0</v>
      </c>
      <c r="D54" s="71">
        <v>0</v>
      </c>
    </row>
    <row r="55" spans="1:4" s="14" customFormat="1" ht="11.25">
      <c r="A55" s="15" t="s">
        <v>221</v>
      </c>
      <c r="B55" s="71">
        <v>0</v>
      </c>
      <c r="C55" s="71">
        <v>0</v>
      </c>
      <c r="D55" s="71">
        <v>0</v>
      </c>
    </row>
    <row r="56" spans="1:4" s="14" customFormat="1" ht="11.25">
      <c r="A56" s="15" t="s">
        <v>222</v>
      </c>
      <c r="B56" s="71">
        <v>0</v>
      </c>
      <c r="C56" s="71">
        <v>0</v>
      </c>
      <c r="D56" s="71">
        <v>0</v>
      </c>
    </row>
    <row r="57" spans="1:4" s="14" customFormat="1" ht="11.25">
      <c r="A57" s="15" t="s">
        <v>138</v>
      </c>
      <c r="B57" s="71">
        <v>0</v>
      </c>
      <c r="C57" s="71">
        <v>0</v>
      </c>
      <c r="D57" s="71">
        <v>0</v>
      </c>
    </row>
    <row r="58" s="14" customFormat="1" ht="11.25"/>
    <row r="59" spans="2:4" s="27" customFormat="1" ht="11.25">
      <c r="B59" s="48">
        <f>SUM(B8:B58)</f>
        <v>5</v>
      </c>
      <c r="C59" s="48">
        <f>SUM(C8:C58)</f>
        <v>4</v>
      </c>
      <c r="D59" s="48">
        <f>SUM(D8:D58)</f>
        <v>9</v>
      </c>
    </row>
  </sheetData>
  <sheetProtection/>
  <mergeCells count="3">
    <mergeCell ref="B6:D6"/>
    <mergeCell ref="A1:D1"/>
    <mergeCell ref="A2:D2"/>
  </mergeCells>
  <printOptions horizontalCentered="1"/>
  <pageMargins left="0.31496062992125984" right="0.2362204724409449" top="0.6299212598425197" bottom="0.6692913385826772" header="0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cgpj</dc:creator>
  <cp:keywords/>
  <dc:description/>
  <cp:lastModifiedBy>Gregorio Manuel Otero Cuevas</cp:lastModifiedBy>
  <cp:lastPrinted>2015-05-29T11:20:12Z</cp:lastPrinted>
  <dcterms:created xsi:type="dcterms:W3CDTF">2005-11-02T13:09:17Z</dcterms:created>
  <dcterms:modified xsi:type="dcterms:W3CDTF">2015-12-11T08:32:46Z</dcterms:modified>
  <cp:category/>
  <cp:version/>
  <cp:contentType/>
  <cp:contentStatus/>
</cp:coreProperties>
</file>